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hime\Desktop\造林保育人材登録制度\R7造林保育人材登録制度\１．R7造林保育人材登録制度_要領\"/>
    </mc:Choice>
  </mc:AlternateContent>
  <xr:revisionPtr revIDLastSave="0" documentId="13_ncr:1_{F397F779-740D-41B2-97BF-CCB7DA41F9D7}" xr6:coauthVersionLast="47" xr6:coauthVersionMax="47" xr10:uidLastSave="{00000000-0000-0000-0000-000000000000}"/>
  <bookViews>
    <workbookView xWindow="28680" yWindow="-120" windowWidth="29040" windowHeight="15720" xr2:uid="{B811939E-457D-4BE1-8991-1C483EC53670}"/>
  </bookViews>
  <sheets>
    <sheet name="登録申請（様式第1号）" sheetId="1" r:id="rId1"/>
    <sheet name="登録変更（様式第3号）" sheetId="3" r:id="rId2"/>
    <sheet name="支援申請（様式1）" sheetId="7" r:id="rId3"/>
    <sheet name="支援申請（様式1）記入例" sheetId="11" r:id="rId4"/>
    <sheet name="変更申請（様式3）" sheetId="10" r:id="rId5"/>
    <sheet name="支援報告請求（様式5）" sheetId="9" r:id="rId6"/>
  </sheets>
  <definedNames>
    <definedName name="_xlnm.Print_Area" localSheetId="2">'支援申請（様式1）'!$A$1:$AH$44</definedName>
    <definedName name="_xlnm.Print_Area" localSheetId="3">'支援申請（様式1）記入例'!$A$1:$AH$44</definedName>
    <definedName name="_xlnm.Print_Area" localSheetId="5">'支援報告請求（様式5）'!$A$1:$AG$34</definedName>
    <definedName name="_xlnm.Print_Area" localSheetId="0">'登録申請（様式第1号）'!$A$1:$AE$40</definedName>
    <definedName name="_xlnm.Print_Area" localSheetId="1">'登録変更（様式第3号）'!$A$1:$AE$31</definedName>
    <definedName name="_xlnm.Print_Area" localSheetId="4">'変更申請（様式3）'!$A$1:$AH$44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3" i="10" l="1"/>
  <c r="AB42" i="10"/>
  <c r="AB41" i="10"/>
  <c r="AB40" i="10"/>
  <c r="H40" i="10" s="1"/>
  <c r="AB39" i="10"/>
  <c r="AB38" i="10"/>
  <c r="AB37" i="10"/>
  <c r="AB36" i="10"/>
  <c r="H36" i="10" s="1"/>
  <c r="AB35" i="10"/>
  <c r="AB34" i="10"/>
  <c r="AB33" i="10"/>
  <c r="AB32" i="10"/>
  <c r="AB31" i="10"/>
  <c r="AB30" i="10"/>
  <c r="AB29" i="10"/>
  <c r="AB28" i="10"/>
  <c r="AB27" i="10"/>
  <c r="AB26" i="10"/>
  <c r="H26" i="10"/>
  <c r="AB25" i="10"/>
  <c r="AB24" i="10"/>
  <c r="AB23" i="10"/>
  <c r="AB22" i="10"/>
  <c r="AB21" i="10"/>
  <c r="AB20" i="10"/>
  <c r="AB20" i="9"/>
  <c r="AB23" i="9"/>
  <c r="AB22" i="9"/>
  <c r="AB21" i="9"/>
  <c r="AB19" i="9"/>
  <c r="W24" i="9"/>
  <c r="H32" i="10" l="1"/>
  <c r="H20" i="10"/>
  <c r="AB24" i="9"/>
  <c r="G28" i="9" s="1"/>
  <c r="H44" i="10" l="1"/>
  <c r="AB42" i="11"/>
  <c r="AB41" i="11"/>
  <c r="AB40" i="11"/>
  <c r="AB39" i="11"/>
  <c r="H39" i="11" s="1"/>
  <c r="AB38" i="11"/>
  <c r="AB37" i="11"/>
  <c r="AB36" i="11"/>
  <c r="AB35" i="11"/>
  <c r="AB34" i="11"/>
  <c r="AB33" i="11"/>
  <c r="AB32" i="11"/>
  <c r="H31" i="11" s="1"/>
  <c r="AB31" i="11"/>
  <c r="AB30" i="11"/>
  <c r="AB29" i="11"/>
  <c r="AB28" i="11"/>
  <c r="AB27" i="11"/>
  <c r="AB26" i="11"/>
  <c r="AB25" i="11"/>
  <c r="H25" i="11" s="1"/>
  <c r="AB24" i="11"/>
  <c r="AB23" i="11"/>
  <c r="AB22" i="11"/>
  <c r="AB21" i="11"/>
  <c r="AB20" i="11"/>
  <c r="AB19" i="11"/>
  <c r="H19" i="11" s="1"/>
  <c r="H35" i="11" l="1"/>
  <c r="H43" i="11" s="1"/>
  <c r="AB42" i="7"/>
  <c r="AB41" i="7"/>
  <c r="AB40" i="7"/>
  <c r="AB39" i="7"/>
  <c r="AB29" i="7" l="1"/>
  <c r="AB23" i="7"/>
  <c r="AB33" i="7"/>
  <c r="AB38" i="7"/>
  <c r="AB37" i="7"/>
  <c r="AB36" i="7"/>
  <c r="AB35" i="7"/>
  <c r="AB22" i="7"/>
  <c r="AB28" i="7"/>
  <c r="AB34" i="7"/>
  <c r="AB32" i="7"/>
  <c r="AB31" i="7"/>
  <c r="AB20" i="7"/>
  <c r="AB21" i="7"/>
  <c r="AB24" i="7"/>
  <c r="AB25" i="7"/>
  <c r="AB26" i="7"/>
  <c r="AB27" i="7"/>
  <c r="AB30" i="7"/>
  <c r="AB19" i="7"/>
  <c r="H39" i="7" l="1"/>
  <c r="H35" i="7"/>
  <c r="H31" i="7"/>
  <c r="H25" i="7"/>
  <c r="H19" i="7"/>
  <c r="H43" i="7" l="1"/>
</calcChain>
</file>

<file path=xl/sharedStrings.xml><?xml version="1.0" encoding="utf-8"?>
<sst xmlns="http://schemas.openxmlformats.org/spreadsheetml/2006/main" count="723" uniqueCount="159">
  <si>
    <t>様式第１号</t>
    <rPh sb="0" eb="2">
      <t>ヨウシキ</t>
    </rPh>
    <rPh sb="2" eb="3">
      <t>ダイ</t>
    </rPh>
    <rPh sb="4" eb="5">
      <t>ゴウ</t>
    </rPh>
    <phoneticPr fontId="1"/>
  </si>
  <si>
    <t>公益財団法人愛媛の森林基金</t>
    <rPh sb="0" eb="2">
      <t>コウエキ</t>
    </rPh>
    <rPh sb="2" eb="6">
      <t>ザイダンホウジン</t>
    </rPh>
    <rPh sb="6" eb="8">
      <t>エヒメ</t>
    </rPh>
    <rPh sb="9" eb="13">
      <t>シンリンキキン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</si>
  <si>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</si>
  <si>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</si>
  <si>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</si>
  <si>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造林・保育作業に従事する人材の登録申請書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7">
      <t>トウロク</t>
    </rPh>
    <rPh sb="17" eb="20">
      <t>シンセイショ</t>
    </rPh>
    <phoneticPr fontId="1"/>
  </si>
  <si>
    <t>記</t>
    <rPh sb="0" eb="1">
      <t>キ</t>
    </rPh>
    <phoneticPr fontId="1"/>
  </si>
  <si>
    <t>電話番号</t>
    <rPh sb="0" eb="4">
      <t>デンワバンゴウ</t>
    </rPh>
    <phoneticPr fontId="1"/>
  </si>
  <si>
    <t>E-mail</t>
    <phoneticPr fontId="1"/>
  </si>
  <si>
    <t>〒</t>
    <phoneticPr fontId="1"/>
  </si>
  <si>
    <t>下刈</t>
    <rPh sb="0" eb="2">
      <t>シタガ</t>
    </rPh>
    <phoneticPr fontId="1"/>
  </si>
  <si>
    <t>植栽</t>
    <rPh sb="0" eb="2">
      <t>ショクサイ</t>
    </rPh>
    <phoneticPr fontId="1"/>
  </si>
  <si>
    <t>保育間伐</t>
    <rPh sb="0" eb="4">
      <t>ホイクカンバツ</t>
    </rPh>
    <phoneticPr fontId="1"/>
  </si>
  <si>
    <t>作業道開設</t>
    <rPh sb="0" eb="5">
      <t>サギョウドウカイセツ</t>
    </rPh>
    <phoneticPr fontId="1"/>
  </si>
  <si>
    <t>搬出間伐</t>
    <rPh sb="0" eb="4">
      <t>ハンシュツカンバツ</t>
    </rPh>
    <phoneticPr fontId="1"/>
  </si>
  <si>
    <t>四国中央市</t>
    <rPh sb="0" eb="5">
      <t>シコクチュウオウシ</t>
    </rPh>
    <phoneticPr fontId="1"/>
  </si>
  <si>
    <t>新居浜市</t>
    <rPh sb="0" eb="4">
      <t>ニイハマシ</t>
    </rPh>
    <phoneticPr fontId="1"/>
  </si>
  <si>
    <t>西条市</t>
    <rPh sb="0" eb="3">
      <t>サイジョウシ</t>
    </rPh>
    <phoneticPr fontId="1"/>
  </si>
  <si>
    <t>今治市</t>
    <rPh sb="0" eb="3">
      <t>イマバリシ</t>
    </rPh>
    <phoneticPr fontId="1"/>
  </si>
  <si>
    <t>松山市</t>
    <rPh sb="0" eb="3">
      <t>マツヤマシ</t>
    </rPh>
    <phoneticPr fontId="1"/>
  </si>
  <si>
    <t>伊予市</t>
    <rPh sb="0" eb="3">
      <t>イヨシ</t>
    </rPh>
    <phoneticPr fontId="1"/>
  </si>
  <si>
    <t>東温市</t>
    <rPh sb="0" eb="3">
      <t>トウオンシ</t>
    </rPh>
    <phoneticPr fontId="1"/>
  </si>
  <si>
    <t>砥部町</t>
    <rPh sb="0" eb="3">
      <t>トベチョウ</t>
    </rPh>
    <phoneticPr fontId="1"/>
  </si>
  <si>
    <t>久万高原町</t>
    <rPh sb="0" eb="5">
      <t>クマコウゲンチョウ</t>
    </rPh>
    <phoneticPr fontId="1"/>
  </si>
  <si>
    <t>大洲市</t>
    <rPh sb="0" eb="3">
      <t>オオズシ</t>
    </rPh>
    <phoneticPr fontId="1"/>
  </si>
  <si>
    <t>内子町</t>
    <rPh sb="0" eb="3">
      <t>ウチコチョウ</t>
    </rPh>
    <phoneticPr fontId="1"/>
  </si>
  <si>
    <t>八幡浜市</t>
    <rPh sb="0" eb="4">
      <t>ヤワタハマシ</t>
    </rPh>
    <phoneticPr fontId="1"/>
  </si>
  <si>
    <t>西予市</t>
    <rPh sb="0" eb="3">
      <t>セイヨシ</t>
    </rPh>
    <phoneticPr fontId="1"/>
  </si>
  <si>
    <t>伊方町</t>
    <rPh sb="0" eb="3">
      <t>イカタチョウ</t>
    </rPh>
    <phoneticPr fontId="1"/>
  </si>
  <si>
    <t>宇和島市</t>
    <rPh sb="0" eb="4">
      <t>ウワジマシ</t>
    </rPh>
    <phoneticPr fontId="1"/>
  </si>
  <si>
    <t>鬼北町</t>
    <rPh sb="0" eb="3">
      <t>キホクチョウ</t>
    </rPh>
    <phoneticPr fontId="1"/>
  </si>
  <si>
    <t>松野町</t>
    <rPh sb="0" eb="3">
      <t>マツノチョウ</t>
    </rPh>
    <phoneticPr fontId="1"/>
  </si>
  <si>
    <t>愛南町</t>
    <rPh sb="0" eb="3">
      <t>アイナンチョウ</t>
    </rPh>
    <phoneticPr fontId="1"/>
  </si>
  <si>
    <t>実施可能な
作　　業</t>
    <rPh sb="0" eb="4">
      <t>ジッシカノウ</t>
    </rPh>
    <rPh sb="6" eb="7">
      <t>サク</t>
    </rPh>
    <rPh sb="9" eb="10">
      <t>ギョウ</t>
    </rPh>
    <phoneticPr fontId="1"/>
  </si>
  <si>
    <t>商号又は
名称</t>
    <rPh sb="0" eb="2">
      <t>ショウゴウ</t>
    </rPh>
    <rPh sb="2" eb="3">
      <t>マタ</t>
    </rPh>
    <rPh sb="5" eb="7">
      <t>メイショウ</t>
    </rPh>
    <phoneticPr fontId="1"/>
  </si>
  <si>
    <t>測量（使用機器：</t>
    <rPh sb="0" eb="2">
      <t>ソクリョウ</t>
    </rPh>
    <rPh sb="3" eb="7">
      <t>シヨウキキ</t>
    </rPh>
    <phoneticPr fontId="1"/>
  </si>
  <si>
    <t>）</t>
    <phoneticPr fontId="1"/>
  </si>
  <si>
    <t>測量図の作成</t>
    <rPh sb="0" eb="3">
      <t>ソクリョウズ</t>
    </rPh>
    <rPh sb="4" eb="6">
      <t>サクセイ</t>
    </rPh>
    <phoneticPr fontId="1"/>
  </si>
  <si>
    <t>商号又は
名　称</t>
    <rPh sb="0" eb="2">
      <t>ショウゴウ</t>
    </rPh>
    <rPh sb="2" eb="3">
      <t>マタ</t>
    </rPh>
    <rPh sb="5" eb="6">
      <t>メイ</t>
    </rPh>
    <rPh sb="7" eb="8">
      <t>ショウ</t>
    </rPh>
    <phoneticPr fontId="1"/>
  </si>
  <si>
    <t>事業活動
区　域</t>
    <rPh sb="0" eb="4">
      <t>ジギョウカツドウ</t>
    </rPh>
    <rPh sb="5" eb="6">
      <t>ク</t>
    </rPh>
    <rPh sb="7" eb="8">
      <t>イキ</t>
    </rPh>
    <phoneticPr fontId="1"/>
  </si>
  <si>
    <t>愛媛県森林管理支援センター長　様</t>
    <rPh sb="0" eb="9">
      <t>エヒメケンシンリンカンリシエン</t>
    </rPh>
    <rPh sb="13" eb="14">
      <t>チョウ</t>
    </rPh>
    <rPh sb="15" eb="16">
      <t>サマ</t>
    </rPh>
    <phoneticPr fontId="1"/>
  </si>
  <si>
    <t>　造林・保育作業に従事する人材として登録したいので、造林・保育作業に従事する人材の登録制度実施要領第３条の規定に基づき申請します。</t>
    <rPh sb="43" eb="45">
      <t>セイド</t>
    </rPh>
    <rPh sb="53" eb="55">
      <t>キテイ</t>
    </rPh>
    <phoneticPr fontId="1"/>
  </si>
  <si>
    <t>記</t>
    <rPh sb="0" eb="1">
      <t>キ</t>
    </rPh>
    <phoneticPr fontId="1"/>
  </si>
  <si>
    <t>①</t>
    <phoneticPr fontId="1"/>
  </si>
  <si>
    <t>造林・保育作業に従事する作業員の数及び年間実施面積</t>
  </si>
  <si>
    <t>②</t>
    <phoneticPr fontId="1"/>
  </si>
  <si>
    <t>実施可能な作業（該当する□に✓をご記入ください。複数可）</t>
  </si>
  <si>
    <t>③</t>
    <phoneticPr fontId="1"/>
  </si>
  <si>
    <t>④</t>
    <phoneticPr fontId="1"/>
  </si>
  <si>
    <t>事業活動区域（該当する□に✓をご記入ください。複数可）</t>
  </si>
  <si>
    <t>登録内容の公表・通知に関する同意（同意する場合には、□に✓をご記入ください。）</t>
  </si>
  <si>
    <t>）</t>
    <phoneticPr fontId="1"/>
  </si>
  <si>
    <t>〒</t>
    <phoneticPr fontId="1"/>
  </si>
  <si>
    <t>(ﾌﾘｶﾞﾅ)</t>
    <phoneticPr fontId="1"/>
  </si>
  <si>
    <t>作業員数：</t>
    <rPh sb="0" eb="4">
      <t>サギョウインスウ</t>
    </rPh>
    <phoneticPr fontId="1"/>
  </si>
  <si>
    <t>ha/年</t>
    <rPh sb="3" eb="4">
      <t>ネン</t>
    </rPh>
    <phoneticPr fontId="1"/>
  </si>
  <si>
    <t>私は、造林・保育作業に従事する人材の登録制度実施要領第６条に同意の上、登録</t>
  </si>
  <si>
    <t>電話番号</t>
    <rPh sb="0" eb="4">
      <t>デンワバンゴウ</t>
    </rPh>
    <phoneticPr fontId="1"/>
  </si>
  <si>
    <t>E-mail</t>
    <phoneticPr fontId="1"/>
  </si>
  <si>
    <t>申請いたします。なお、連絡先は（</t>
    <phoneticPr fontId="1"/>
  </si>
  <si>
    <t>）を公表してください。</t>
    <rPh sb="2" eb="4">
      <t>コウヒョウ</t>
    </rPh>
    <phoneticPr fontId="1"/>
  </si>
  <si>
    <t>造林・保育作業に従事する人材の登録内容変更届出書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7">
      <t>トウロク</t>
    </rPh>
    <rPh sb="17" eb="19">
      <t>ナイヨウ</t>
    </rPh>
    <rPh sb="19" eb="21">
      <t>ヘンコウ</t>
    </rPh>
    <rPh sb="21" eb="24">
      <t>トドケデショ</t>
    </rPh>
    <phoneticPr fontId="1"/>
  </si>
  <si>
    <t>　このことについて、次のとおり変更しましたので、造林・保育作業に従事する人材の登録制度実施要領第５条の規定に基づき届け出ます。</t>
    <rPh sb="10" eb="11">
      <t>ツギ</t>
    </rPh>
    <rPh sb="15" eb="17">
      <t>ヘンコウ</t>
    </rPh>
    <rPh sb="24" eb="26">
      <t>ゾウリン</t>
    </rPh>
    <rPh sb="27" eb="29">
      <t>ホイク</t>
    </rPh>
    <rPh sb="29" eb="31">
      <t>サギョウ</t>
    </rPh>
    <rPh sb="32" eb="34">
      <t>ジュウジ</t>
    </rPh>
    <rPh sb="36" eb="38">
      <t>ジンザイ</t>
    </rPh>
    <rPh sb="39" eb="43">
      <t>トウロクセイド</t>
    </rPh>
    <rPh sb="43" eb="47">
      <t>ジッシヨウリョウ</t>
    </rPh>
    <rPh sb="47" eb="48">
      <t>ダイ</t>
    </rPh>
    <rPh sb="49" eb="50">
      <t>ジョウ</t>
    </rPh>
    <rPh sb="51" eb="53">
      <t>キテイ</t>
    </rPh>
    <rPh sb="54" eb="55">
      <t>モト</t>
    </rPh>
    <rPh sb="57" eb="58">
      <t>トド</t>
    </rPh>
    <rPh sb="59" eb="60">
      <t>デ</t>
    </rPh>
    <phoneticPr fontId="1"/>
  </si>
  <si>
    <t>※　変更のあった項目のみ記載すること。</t>
  </si>
  <si>
    <t>様式第３号</t>
    <rPh sb="0" eb="2">
      <t>ヨウシキ</t>
    </rPh>
    <rPh sb="2" eb="3">
      <t>ダイ</t>
    </rPh>
    <rPh sb="4" eb="5">
      <t>ゴウ</t>
    </rPh>
    <phoneticPr fontId="1"/>
  </si>
  <si>
    <t>様式１</t>
    <rPh sb="0" eb="2">
      <t>ヨウシキ</t>
    </rPh>
    <phoneticPr fontId="1"/>
  </si>
  <si>
    <t>造林・保育作業に従事する人材に対する支援申請書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3">
      <t>シンセイショ</t>
    </rPh>
    <phoneticPr fontId="1"/>
  </si>
  <si>
    <t>　造林・保育作業に従事する人材に対する支援につきまして、下記のとおり支援を受けたいので申請します。</t>
    <phoneticPr fontId="1"/>
  </si>
  <si>
    <t>１．予定金額の計算</t>
    <rPh sb="2" eb="6">
      <t>ヨテイキンガク</t>
    </rPh>
    <rPh sb="7" eb="9">
      <t>ケイサン</t>
    </rPh>
    <phoneticPr fontId="1"/>
  </si>
  <si>
    <t>予定金額の内訳</t>
    <rPh sb="0" eb="4">
      <t>ヨテイキンガク</t>
    </rPh>
    <rPh sb="5" eb="7">
      <t>ウチワケ</t>
    </rPh>
    <phoneticPr fontId="1"/>
  </si>
  <si>
    <t>人</t>
    <rPh sb="0" eb="1">
      <t>ニン</t>
    </rPh>
    <phoneticPr fontId="1"/>
  </si>
  <si>
    <t>造林面積：</t>
    <rPh sb="0" eb="2">
      <t>ゾウリン</t>
    </rPh>
    <rPh sb="2" eb="4">
      <t>メンセキ</t>
    </rPh>
    <phoneticPr fontId="1"/>
  </si>
  <si>
    <t>保育面積：</t>
    <rPh sb="0" eb="2">
      <t>ホイク</t>
    </rPh>
    <rPh sb="2" eb="4">
      <t>メンセキ</t>
    </rPh>
    <phoneticPr fontId="1"/>
  </si>
  <si>
    <t>円</t>
    <rPh sb="0" eb="1">
      <t>エン</t>
    </rPh>
    <phoneticPr fontId="1"/>
  </si>
  <si>
    <t>＝</t>
    <phoneticPr fontId="1"/>
  </si>
  <si>
    <t>個</t>
    <rPh sb="0" eb="1">
      <t>コ</t>
    </rPh>
    <phoneticPr fontId="1"/>
  </si>
  <si>
    <t>×</t>
    <phoneticPr fontId="1"/>
  </si>
  <si>
    <t>・</t>
    <phoneticPr fontId="1"/>
  </si>
  <si>
    <t>合　　計</t>
    <rPh sb="0" eb="1">
      <t>ア</t>
    </rPh>
    <rPh sb="3" eb="4">
      <t>ケイ</t>
    </rPh>
    <phoneticPr fontId="1"/>
  </si>
  <si>
    <t>造林・保育作業に従事する人材に対する支援変更申請書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2">
      <t>ヘンコウ</t>
    </rPh>
    <rPh sb="22" eb="25">
      <t>シンセイショ</t>
    </rPh>
    <phoneticPr fontId="1"/>
  </si>
  <si>
    <t>様式３</t>
    <rPh sb="0" eb="2">
      <t>ヨウシキ</t>
    </rPh>
    <phoneticPr fontId="1"/>
  </si>
  <si>
    <t>２．予定金額の変更</t>
    <rPh sb="2" eb="6">
      <t>ヨテイキンガク</t>
    </rPh>
    <rPh sb="7" eb="9">
      <t>ヘンコウ</t>
    </rPh>
    <phoneticPr fontId="1"/>
  </si>
  <si>
    <t>様式５</t>
    <rPh sb="0" eb="2">
      <t>ヨウシキ</t>
    </rPh>
    <phoneticPr fontId="1"/>
  </si>
  <si>
    <t>造林・保育作業に従事する人材に対する支援実施報告書兼請求書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2">
      <t>ジッシ</t>
    </rPh>
    <rPh sb="22" eb="25">
      <t>ホウコクショ</t>
    </rPh>
    <rPh sb="25" eb="26">
      <t>ケン</t>
    </rPh>
    <rPh sb="26" eb="29">
      <t>セイキュウショ</t>
    </rPh>
    <phoneticPr fontId="1"/>
  </si>
  <si>
    <t>１．実施報告</t>
    <rPh sb="2" eb="6">
      <t>ジッシホウコク</t>
    </rPh>
    <phoneticPr fontId="1"/>
  </si>
  <si>
    <t>請求金額</t>
    <rPh sb="0" eb="4">
      <t>セイキュウキンガク</t>
    </rPh>
    <phoneticPr fontId="1"/>
  </si>
  <si>
    <t>金融機関名</t>
    <rPh sb="0" eb="5">
      <t>キンユウキカンメイ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</si>
  <si>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</si>
  <si>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</si>
  <si>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口座名義</t>
    <rPh sb="0" eb="4">
      <t>コウザメイギ</t>
    </rPh>
    <phoneticPr fontId="1"/>
  </si>
  <si>
    <t>普通</t>
    <rPh sb="0" eb="2">
      <t>フツウ</t>
    </rPh>
    <phoneticPr fontId="1"/>
  </si>
  <si>
    <t>支店名</t>
    <rPh sb="0" eb="3">
      <t>シテンメイ</t>
    </rPh>
    <phoneticPr fontId="1"/>
  </si>
  <si>
    <t>当座</t>
    <rPh sb="0" eb="2">
      <t>トウザ</t>
    </rPh>
    <phoneticPr fontId="1"/>
  </si>
  <si>
    <t>その他（</t>
    <rPh sb="2" eb="3">
      <t>タ</t>
    </rPh>
    <phoneticPr fontId="1"/>
  </si>
  <si>
    <t>円</t>
    <rPh sb="0" eb="1">
      <t>エン</t>
    </rPh>
    <phoneticPr fontId="1"/>
  </si>
  <si>
    <t>ﾌﾘｶﾞﾅ</t>
    <phoneticPr fontId="1"/>
  </si>
  <si>
    <t>合　　　　　計</t>
    <rPh sb="0" eb="1">
      <t>ア</t>
    </rPh>
    <rPh sb="6" eb="7">
      <t>ケイ</t>
    </rPh>
    <phoneticPr fontId="1"/>
  </si>
  <si>
    <t>区　　　　　分</t>
    <rPh sb="0" eb="1">
      <t>ク</t>
    </rPh>
    <rPh sb="6" eb="7">
      <t>ブン</t>
    </rPh>
    <phoneticPr fontId="1"/>
  </si>
  <si>
    <t>振　込　先</t>
    <rPh sb="0" eb="1">
      <t>シン</t>
    </rPh>
    <rPh sb="2" eb="3">
      <t>コミ</t>
    </rPh>
    <rPh sb="4" eb="5">
      <t>サキ</t>
    </rPh>
    <phoneticPr fontId="1"/>
  </si>
  <si>
    <t>日</t>
    <rPh sb="0" eb="1">
      <t>ニチ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</si>
  <si>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</si>
  <si>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</si>
  <si>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</si>
  <si>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</si>
  <si>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 xml:space="preserve">１.造林・保育作業を行うため必要となる経費	</t>
    <phoneticPr fontId="1"/>
  </si>
  <si>
    <t>２.森林経営管理制度に係る保育間伐作業を行うため必要となる経費</t>
    <phoneticPr fontId="1"/>
  </si>
  <si>
    <t>(2)作業用具の整備に要する経費</t>
    <rPh sb="3" eb="7">
      <t>サギョウヨウグ</t>
    </rPh>
    <rPh sb="8" eb="10">
      <t>セイビ</t>
    </rPh>
    <rPh sb="11" eb="12">
      <t>ヨウ</t>
    </rPh>
    <rPh sb="14" eb="16">
      <t>ケイヒ</t>
    </rPh>
    <phoneticPr fontId="1"/>
  </si>
  <si>
    <t>(1)労働安全に要する経費</t>
    <rPh sb="3" eb="7">
      <t>ロウドウアンゼン</t>
    </rPh>
    <rPh sb="8" eb="9">
      <t>ヨウ</t>
    </rPh>
    <rPh sb="11" eb="13">
      <t>ケイヒ</t>
    </rPh>
    <phoneticPr fontId="1"/>
  </si>
  <si>
    <t>(3)人材育成に要する経費</t>
    <rPh sb="3" eb="5">
      <t>ジンザイ</t>
    </rPh>
    <rPh sb="5" eb="7">
      <t>イクセイ</t>
    </rPh>
    <rPh sb="8" eb="9">
      <t>ヨウ</t>
    </rPh>
    <rPh sb="11" eb="13">
      <t>ケイヒ</t>
    </rPh>
    <phoneticPr fontId="1"/>
  </si>
  <si>
    <t>(4)遠方での作業に要する経費</t>
    <rPh sb="3" eb="5">
      <t>エンポウ</t>
    </rPh>
    <rPh sb="7" eb="9">
      <t>サギョウ</t>
    </rPh>
    <rPh sb="10" eb="11">
      <t>ヨウ</t>
    </rPh>
    <rPh sb="13" eb="15">
      <t>ケイヒ</t>
    </rPh>
    <phoneticPr fontId="1"/>
  </si>
  <si>
    <t>(5)林業従事者の退職金に要する経費</t>
    <rPh sb="3" eb="8">
      <t>リンギョウジュウジシャ</t>
    </rPh>
    <rPh sb="9" eb="12">
      <t>タイショクキン</t>
    </rPh>
    <rPh sb="13" eb="14">
      <t>ヨウ</t>
    </rPh>
    <rPh sb="16" eb="18">
      <t>ケイヒ</t>
    </rPh>
    <phoneticPr fontId="1"/>
  </si>
  <si>
    <t>区分</t>
    <rPh sb="0" eb="2">
      <t>クブン</t>
    </rPh>
    <phoneticPr fontId="1"/>
  </si>
  <si>
    <t>予定金額(円)</t>
    <rPh sb="0" eb="4">
      <t>ヨテイキンガク</t>
    </rPh>
    <rPh sb="5" eb="6">
      <t>エン</t>
    </rPh>
    <phoneticPr fontId="1"/>
  </si>
  <si>
    <t>補助率</t>
    <rPh sb="0" eb="3">
      <t>ホジョリツ</t>
    </rPh>
    <phoneticPr fontId="1"/>
  </si>
  <si>
    <t>2/3</t>
    <phoneticPr fontId="1"/>
  </si>
  <si>
    <t>1/2</t>
    <phoneticPr fontId="1"/>
  </si>
  <si>
    <t>10/10</t>
    <phoneticPr fontId="1"/>
  </si>
  <si>
    <t>ヘルメット</t>
    <phoneticPr fontId="1"/>
  </si>
  <si>
    <t>チェーンソー</t>
    <phoneticPr fontId="1"/>
  </si>
  <si>
    <t>人</t>
    <rPh sb="0" eb="1">
      <t>ヒト</t>
    </rPh>
    <phoneticPr fontId="1"/>
  </si>
  <si>
    <t>伐木等の業務に係る特別教育</t>
    <rPh sb="0" eb="2">
      <t>バツボク</t>
    </rPh>
    <rPh sb="2" eb="3">
      <t>トウ</t>
    </rPh>
    <rPh sb="4" eb="6">
      <t>ギョウム</t>
    </rPh>
    <rPh sb="7" eb="8">
      <t>カカ</t>
    </rPh>
    <rPh sb="9" eb="13">
      <t>トクベツキョウイク</t>
    </rPh>
    <phoneticPr fontId="1"/>
  </si>
  <si>
    <t>刈払機取扱作業者安全衛生教育</t>
    <rPh sb="0" eb="2">
      <t>カリハラ</t>
    </rPh>
    <rPh sb="2" eb="3">
      <t>キ</t>
    </rPh>
    <rPh sb="3" eb="5">
      <t>トリアツカ</t>
    </rPh>
    <rPh sb="5" eb="8">
      <t>サギョウシャ</t>
    </rPh>
    <rPh sb="8" eb="14">
      <t>アンゼンエイセイキョウイク</t>
    </rPh>
    <phoneticPr fontId="1"/>
  </si>
  <si>
    <t>人日</t>
    <rPh sb="0" eb="2">
      <t>ニンニチ</t>
    </rPh>
    <phoneticPr fontId="1"/>
  </si>
  <si>
    <t>林業退職金共済</t>
    <rPh sb="0" eb="7">
      <t>リンギョウタイショクキンキョウサイ</t>
    </rPh>
    <phoneticPr fontId="1"/>
  </si>
  <si>
    <t>エピペン</t>
    <phoneticPr fontId="1"/>
  </si>
  <si>
    <t>蜂アレルギー検査料</t>
    <rPh sb="0" eb="1">
      <t>ハチ</t>
    </rPh>
    <rPh sb="6" eb="9">
      <t>ケンサリョウ</t>
    </rPh>
    <phoneticPr fontId="1"/>
  </si>
  <si>
    <t>日付けで申請した造林・保育作業に従事する人材に対する支援につきまして、下記のとおり変更</t>
    <rPh sb="0" eb="1">
      <t>ニチ</t>
    </rPh>
    <rPh sb="41" eb="43">
      <t>ヘンコウ</t>
    </rPh>
    <phoneticPr fontId="1"/>
  </si>
  <si>
    <t>したいので申請します。</t>
    <phoneticPr fontId="1"/>
  </si>
  <si>
    <t>株式会社〇〇〇〇</t>
    <rPh sb="0" eb="4">
      <t>カブシキガイシャ</t>
    </rPh>
    <phoneticPr fontId="1"/>
  </si>
  <si>
    <t>代表取締役　〇〇　〇〇〇</t>
    <rPh sb="0" eb="5">
      <t>ダイヒョウトリシマリヤク</t>
    </rPh>
    <phoneticPr fontId="1"/>
  </si>
  <si>
    <r>
      <t>愛媛県〇〇市〇〇町〇〇</t>
    </r>
    <r>
      <rPr>
        <sz val="10"/>
        <color rgb="FFFF0000"/>
        <rFont val="Tahoma"/>
        <family val="1"/>
        <charset val="1"/>
      </rPr>
      <t>―</t>
    </r>
    <r>
      <rPr>
        <sz val="10"/>
        <color rgb="FFFF0000"/>
        <rFont val="游明朝"/>
        <family val="1"/>
        <charset val="128"/>
      </rPr>
      <t>〇</t>
    </r>
    <rPh sb="0" eb="3">
      <t>エヒメケン</t>
    </rPh>
    <rPh sb="5" eb="6">
      <t>シ</t>
    </rPh>
    <rPh sb="8" eb="9">
      <t>チョウ</t>
    </rPh>
    <phoneticPr fontId="1"/>
  </si>
  <si>
    <t>１.造林・保育作業を行うため必要となる経費</t>
    <phoneticPr fontId="1"/>
  </si>
  <si>
    <t>※「造林・保育作業に従事する人材に対する支援」別表に記載された必要書類を添付すること。</t>
    <phoneticPr fontId="1"/>
  </si>
  <si>
    <t>日付けで申請した造林・保育作業に従事する人材に対する支援につきまして、下記の</t>
    <rPh sb="0" eb="1">
      <t>ニチ</t>
    </rPh>
    <phoneticPr fontId="1"/>
  </si>
  <si>
    <t>とおり報告するとともに請求します。</t>
  </si>
  <si>
    <t>⑤</t>
    <phoneticPr fontId="1"/>
  </si>
  <si>
    <t>社会保険等加入状況（該当する□に✓をご記入ください。複数可）</t>
    <rPh sb="0" eb="5">
      <t>シャカイホケントウ</t>
    </rPh>
    <rPh sb="5" eb="9">
      <t>カニュウジョウキョウ</t>
    </rPh>
    <phoneticPr fontId="1"/>
  </si>
  <si>
    <t>健康保険</t>
    <rPh sb="0" eb="4">
      <t>ケンコウホケン</t>
    </rPh>
    <phoneticPr fontId="1"/>
  </si>
  <si>
    <t>厚生年金保険</t>
    <rPh sb="0" eb="6">
      <t>コウセイネンキンホケン</t>
    </rPh>
    <phoneticPr fontId="1"/>
  </si>
  <si>
    <t>雇用保険</t>
    <rPh sb="0" eb="4">
      <t>コヨウホケン</t>
    </rPh>
    <phoneticPr fontId="1"/>
  </si>
  <si>
    <t>労災保険</t>
    <rPh sb="0" eb="4">
      <t>ロウサイホケン</t>
    </rPh>
    <phoneticPr fontId="1"/>
  </si>
  <si>
    <t>賠償責任保険</t>
    <rPh sb="0" eb="6">
      <t>バイショウセキニンホケン</t>
    </rPh>
    <phoneticPr fontId="1"/>
  </si>
  <si>
    <t>社会保険等
加入状況</t>
    <rPh sb="0" eb="5">
      <t>シャカイホケントウ</t>
    </rPh>
    <rPh sb="6" eb="10">
      <t>カニュウジョウキョウ</t>
    </rPh>
    <phoneticPr fontId="1"/>
  </si>
  <si>
    <t>健康保険</t>
    <rPh sb="0" eb="4">
      <t>ケンコウホケン</t>
    </rPh>
    <phoneticPr fontId="1"/>
  </si>
  <si>
    <t>項　　　目</t>
    <rPh sb="0" eb="1">
      <t>コウ</t>
    </rPh>
    <rPh sb="4" eb="5">
      <t>メ</t>
    </rPh>
    <phoneticPr fontId="1"/>
  </si>
  <si>
    <t>(1)労働安全に要する経費</t>
    <rPh sb="3" eb="5">
      <t>ロウドウ</t>
    </rPh>
    <rPh sb="5" eb="7">
      <t>アンゼン</t>
    </rPh>
    <rPh sb="8" eb="9">
      <t>ヨウ</t>
    </rPh>
    <rPh sb="11" eb="13">
      <t>ケイヒ</t>
    </rPh>
    <phoneticPr fontId="1"/>
  </si>
  <si>
    <t>(3)人材育成に要する経費</t>
    <rPh sb="3" eb="7">
      <t>ジンザイイクセイ</t>
    </rPh>
    <rPh sb="8" eb="9">
      <t>ヨウ</t>
    </rPh>
    <rPh sb="11" eb="13">
      <t>ケイヒ</t>
    </rPh>
    <phoneticPr fontId="1"/>
  </si>
  <si>
    <t>補助率</t>
    <rPh sb="0" eb="3">
      <t>ホジョリツ</t>
    </rPh>
    <phoneticPr fontId="1"/>
  </si>
  <si>
    <t>金額(円)</t>
    <rPh sb="0" eb="2">
      <t>キンガク</t>
    </rPh>
    <rPh sb="3" eb="4">
      <t>エン</t>
    </rPh>
    <phoneticPr fontId="1"/>
  </si>
  <si>
    <t>補助金額(円)</t>
    <rPh sb="0" eb="4">
      <t>ホジョキンガク</t>
    </rPh>
    <rPh sb="5" eb="6">
      <t>エン</t>
    </rPh>
    <phoneticPr fontId="1"/>
  </si>
  <si>
    <t>2/3</t>
    <phoneticPr fontId="1"/>
  </si>
  <si>
    <t>1/2</t>
    <phoneticPr fontId="1"/>
  </si>
  <si>
    <t>10/10</t>
    <phoneticPr fontId="1"/>
  </si>
  <si>
    <t>高速料金（西条⇔西予宇和）</t>
    <rPh sb="0" eb="2">
      <t>コウソク</t>
    </rPh>
    <rPh sb="2" eb="3">
      <t>リョウ</t>
    </rPh>
    <rPh sb="3" eb="4">
      <t>キン</t>
    </rPh>
    <rPh sb="5" eb="7">
      <t>サイジョウ</t>
    </rPh>
    <rPh sb="8" eb="10">
      <t>セイヨ</t>
    </rPh>
    <rPh sb="10" eb="12">
      <t>ウワ</t>
    </rPh>
    <phoneticPr fontId="1"/>
  </si>
  <si>
    <t>雇用保険</t>
    <rPh sb="0" eb="4">
      <t>コヨウホケン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</si>
  <si>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</si>
  <si>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</si>
  <si>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</si>
  <si>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創業年月日
又は生年月日</t>
    <rPh sb="0" eb="2">
      <t>ソウギョウ</t>
    </rPh>
    <rPh sb="2" eb="5">
      <t>ネンガッピ</t>
    </rPh>
    <rPh sb="6" eb="7">
      <t>マタ</t>
    </rPh>
    <rPh sb="8" eb="9">
      <t>イ</t>
    </rPh>
    <rPh sb="9" eb="12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</si>
</sst>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sz val="8"/>
      <color rgb="FFFF0000"/>
      <name val="游明朝"/>
      <family val="1"/>
      <charset val="128"/>
    </font>
    <font>
      <sz val="10"/>
      <color rgb="FFFF0000"/>
      <name val="游明朝"/>
      <family val="1"/>
      <charset val="128"/>
    </font>
    <font>
      <sz val="10"/>
      <color rgb="FFFF0000"/>
      <name val="Tahom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38" fontId="6" fillId="0" borderId="8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 shrinkToFit="1"/>
    </xf>
    <xf numFmtId="38" fontId="6" fillId="2" borderId="2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2" borderId="7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3" fillId="0" borderId="1" xfId="1" quotePrefix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38" fontId="6" fillId="2" borderId="0" xfId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2" borderId="2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0" fontId="6" fillId="2" borderId="7" xfId="0" applyFont="1" applyFill="1" applyBorder="1" applyAlignment="1">
      <alignment horizontal="left" vertical="center"/>
    </xf>
    <xf numFmtId="38" fontId="6" fillId="2" borderId="7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38" fontId="2" fillId="0" borderId="4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0" borderId="4" xfId="1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38" fontId="7" fillId="2" borderId="2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38" fontId="7" fillId="2" borderId="0" xfId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38" fontId="7" fillId="2" borderId="7" xfId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8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2" fillId="0" borderId="12" xfId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38" fontId="2" fillId="2" borderId="12" xfId="1" applyFont="1" applyFill="1" applyBorder="1" applyAlignment="1">
      <alignment horizontal="right" vertical="center"/>
    </xf>
    <xf numFmtId="56" fontId="2" fillId="0" borderId="12" xfId="0" quotePrefix="1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quotePrefix="1" applyFont="1" applyBorder="1" applyAlignment="1">
      <alignment horizontal="center" vertical="center" wrapText="1"/>
    </xf>
    <xf numFmtId="38" fontId="2" fillId="0" borderId="1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0</xdr:rowOff>
        </xdr:from>
        <xdr:to>
          <xdr:col>3</xdr:col>
          <xdr:colOff>190500</xdr:colOff>
          <xdr:row>37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190500</xdr:colOff>
          <xdr:row>25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285750</xdr:rowOff>
        </xdr:from>
        <xdr:to>
          <xdr:col>7</xdr:col>
          <xdr:colOff>0</xdr:colOff>
          <xdr:row>24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9525</xdr:rowOff>
        </xdr:from>
        <xdr:to>
          <xdr:col>9</xdr:col>
          <xdr:colOff>190500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13</xdr:col>
          <xdr:colOff>190500</xdr:colOff>
          <xdr:row>25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0</xdr:colOff>
          <xdr:row>25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190500</xdr:colOff>
          <xdr:row>26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0</xdr:rowOff>
        </xdr:from>
        <xdr:to>
          <xdr:col>3</xdr:col>
          <xdr:colOff>190500</xdr:colOff>
          <xdr:row>32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285750</xdr:rowOff>
        </xdr:from>
        <xdr:to>
          <xdr:col>24</xdr:col>
          <xdr:colOff>190500</xdr:colOff>
          <xdr:row>32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285750</xdr:rowOff>
        </xdr:from>
        <xdr:to>
          <xdr:col>3</xdr:col>
          <xdr:colOff>190500</xdr:colOff>
          <xdr:row>34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0</xdr:rowOff>
        </xdr:from>
        <xdr:to>
          <xdr:col>13</xdr:col>
          <xdr:colOff>0</xdr:colOff>
          <xdr:row>32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285750</xdr:rowOff>
        </xdr:from>
        <xdr:to>
          <xdr:col>16</xdr:col>
          <xdr:colOff>190500</xdr:colOff>
          <xdr:row>31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285750</xdr:rowOff>
        </xdr:from>
        <xdr:to>
          <xdr:col>20</xdr:col>
          <xdr:colOff>190500</xdr:colOff>
          <xdr:row>32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31</xdr:row>
          <xdr:rowOff>285750</xdr:rowOff>
        </xdr:from>
        <xdr:to>
          <xdr:col>7</xdr:col>
          <xdr:colOff>190500</xdr:colOff>
          <xdr:row>33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9525</xdr:rowOff>
        </xdr:from>
        <xdr:to>
          <xdr:col>7</xdr:col>
          <xdr:colOff>190500</xdr:colOff>
          <xdr:row>34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11</xdr:col>
          <xdr:colOff>190500</xdr:colOff>
          <xdr:row>33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33</xdr:row>
          <xdr:rowOff>0</xdr:rowOff>
        </xdr:from>
        <xdr:to>
          <xdr:col>11</xdr:col>
          <xdr:colOff>190500</xdr:colOff>
          <xdr:row>34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32</xdr:row>
          <xdr:rowOff>0</xdr:rowOff>
        </xdr:from>
        <xdr:to>
          <xdr:col>17</xdr:col>
          <xdr:colOff>0</xdr:colOff>
          <xdr:row>33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33</xdr:row>
          <xdr:rowOff>9525</xdr:rowOff>
        </xdr:from>
        <xdr:to>
          <xdr:col>17</xdr:col>
          <xdr:colOff>0</xdr:colOff>
          <xdr:row>33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285750</xdr:rowOff>
        </xdr:from>
        <xdr:to>
          <xdr:col>20</xdr:col>
          <xdr:colOff>190500</xdr:colOff>
          <xdr:row>33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0</xdr:rowOff>
        </xdr:from>
        <xdr:to>
          <xdr:col>20</xdr:col>
          <xdr:colOff>190500</xdr:colOff>
          <xdr:row>34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285750</xdr:rowOff>
        </xdr:from>
        <xdr:to>
          <xdr:col>24</xdr:col>
          <xdr:colOff>190500</xdr:colOff>
          <xdr:row>33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33</xdr:row>
          <xdr:rowOff>0</xdr:rowOff>
        </xdr:from>
        <xdr:to>
          <xdr:col>25</xdr:col>
          <xdr:colOff>9525</xdr:colOff>
          <xdr:row>34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285750</xdr:rowOff>
        </xdr:from>
        <xdr:to>
          <xdr:col>14</xdr:col>
          <xdr:colOff>190500</xdr:colOff>
          <xdr:row>38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36</xdr:row>
          <xdr:rowOff>285750</xdr:rowOff>
        </xdr:from>
        <xdr:to>
          <xdr:col>18</xdr:col>
          <xdr:colOff>190500</xdr:colOff>
          <xdr:row>37</xdr:row>
          <xdr:rowOff>276225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9525</xdr:rowOff>
        </xdr:from>
        <xdr:to>
          <xdr:col>7</xdr:col>
          <xdr:colOff>190500</xdr:colOff>
          <xdr:row>29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28</xdr:row>
          <xdr:rowOff>0</xdr:rowOff>
        </xdr:from>
        <xdr:to>
          <xdr:col>12</xdr:col>
          <xdr:colOff>190500</xdr:colOff>
          <xdr:row>29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16</xdr:col>
          <xdr:colOff>190500</xdr:colOff>
          <xdr:row>29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28</xdr:row>
          <xdr:rowOff>0</xdr:rowOff>
        </xdr:from>
        <xdr:to>
          <xdr:col>20</xdr:col>
          <xdr:colOff>190500</xdr:colOff>
          <xdr:row>29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9525</xdr:rowOff>
        </xdr:from>
        <xdr:to>
          <xdr:col>6</xdr:col>
          <xdr:colOff>0</xdr:colOff>
          <xdr:row>24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9</xdr:col>
          <xdr:colOff>0</xdr:colOff>
          <xdr:row>24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314325</xdr:rowOff>
        </xdr:from>
        <xdr:to>
          <xdr:col>11</xdr:col>
          <xdr:colOff>190500</xdr:colOff>
          <xdr:row>24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314325</xdr:rowOff>
        </xdr:from>
        <xdr:to>
          <xdr:col>15</xdr:col>
          <xdr:colOff>190500</xdr:colOff>
          <xdr:row>24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22</xdr:row>
          <xdr:rowOff>314325</xdr:rowOff>
        </xdr:from>
        <xdr:to>
          <xdr:col>21</xdr:col>
          <xdr:colOff>0</xdr:colOff>
          <xdr:row>24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0</xdr:rowOff>
        </xdr:from>
        <xdr:to>
          <xdr:col>5</xdr:col>
          <xdr:colOff>190500</xdr:colOff>
          <xdr:row>25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25</xdr:row>
          <xdr:rowOff>0</xdr:rowOff>
        </xdr:from>
        <xdr:to>
          <xdr:col>6</xdr:col>
          <xdr:colOff>19050</xdr:colOff>
          <xdr:row>26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26</xdr:row>
          <xdr:rowOff>0</xdr:rowOff>
        </xdr:from>
        <xdr:to>
          <xdr:col>26</xdr:col>
          <xdr:colOff>190500</xdr:colOff>
          <xdr:row>27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314325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314325</xdr:rowOff>
        </xdr:from>
        <xdr:to>
          <xdr:col>5</xdr:col>
          <xdr:colOff>190500</xdr:colOff>
          <xdr:row>29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18</xdr:col>
          <xdr:colOff>190500</xdr:colOff>
          <xdr:row>26</xdr:row>
          <xdr:rowOff>304800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0</xdr:rowOff>
        </xdr:from>
        <xdr:to>
          <xdr:col>22</xdr:col>
          <xdr:colOff>190500</xdr:colOff>
          <xdr:row>27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314325</xdr:rowOff>
        </xdr:from>
        <xdr:to>
          <xdr:col>9</xdr:col>
          <xdr:colOff>190500</xdr:colOff>
          <xdr:row>28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304800</xdr:rowOff>
        </xdr:from>
        <xdr:to>
          <xdr:col>9</xdr:col>
          <xdr:colOff>190500</xdr:colOff>
          <xdr:row>28</xdr:row>
          <xdr:rowOff>304800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13</xdr:col>
          <xdr:colOff>190500</xdr:colOff>
          <xdr:row>27</xdr:row>
          <xdr:rowOff>304800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13</xdr:col>
          <xdr:colOff>190500</xdr:colOff>
          <xdr:row>28</xdr:row>
          <xdr:rowOff>304800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0</xdr:rowOff>
        </xdr:from>
        <xdr:to>
          <xdr:col>19</xdr:col>
          <xdr:colOff>0</xdr:colOff>
          <xdr:row>27</xdr:row>
          <xdr:rowOff>304800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9525</xdr:rowOff>
        </xdr:from>
        <xdr:to>
          <xdr:col>18</xdr:col>
          <xdr:colOff>190500</xdr:colOff>
          <xdr:row>29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27</xdr:row>
          <xdr:rowOff>0</xdr:rowOff>
        </xdr:from>
        <xdr:to>
          <xdr:col>22</xdr:col>
          <xdr:colOff>190500</xdr:colOff>
          <xdr:row>28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314325</xdr:rowOff>
        </xdr:from>
        <xdr:to>
          <xdr:col>23</xdr:col>
          <xdr:colOff>0</xdr:colOff>
          <xdr:row>29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27</xdr:row>
          <xdr:rowOff>0</xdr:rowOff>
        </xdr:from>
        <xdr:to>
          <xdr:col>26</xdr:col>
          <xdr:colOff>190500</xdr:colOff>
          <xdr:row>28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28</xdr:row>
          <xdr:rowOff>0</xdr:rowOff>
        </xdr:from>
        <xdr:to>
          <xdr:col>27</xdr:col>
          <xdr:colOff>0</xdr:colOff>
          <xdr:row>28</xdr:row>
          <xdr:rowOff>304800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22</xdr:row>
          <xdr:rowOff>314325</xdr:rowOff>
        </xdr:from>
        <xdr:to>
          <xdr:col>24</xdr:col>
          <xdr:colOff>190500</xdr:colOff>
          <xdr:row>24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19</xdr:col>
          <xdr:colOff>190500</xdr:colOff>
          <xdr:row>26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9525</xdr:rowOff>
        </xdr:from>
        <xdr:to>
          <xdr:col>24</xdr:col>
          <xdr:colOff>0</xdr:colOff>
          <xdr:row>26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25</xdr:row>
          <xdr:rowOff>0</xdr:rowOff>
        </xdr:from>
        <xdr:to>
          <xdr:col>9</xdr:col>
          <xdr:colOff>180975</xdr:colOff>
          <xdr:row>25</xdr:row>
          <xdr:rowOff>457200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0</xdr:rowOff>
        </xdr:from>
        <xdr:to>
          <xdr:col>16</xdr:col>
          <xdr:colOff>9525</xdr:colOff>
          <xdr:row>26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180975</xdr:colOff>
          <xdr:row>27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0</xdr:rowOff>
        </xdr:from>
        <xdr:to>
          <xdr:col>10</xdr:col>
          <xdr:colOff>180975</xdr:colOff>
          <xdr:row>27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0</xdr:rowOff>
        </xdr:from>
        <xdr:to>
          <xdr:col>14</xdr:col>
          <xdr:colOff>180975</xdr:colOff>
          <xdr:row>27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257174</xdr:colOff>
      <xdr:row>15</xdr:row>
      <xdr:rowOff>28575</xdr:rowOff>
    </xdr:from>
    <xdr:to>
      <xdr:col>39</xdr:col>
      <xdr:colOff>123825</xdr:colOff>
      <xdr:row>18</xdr:row>
      <xdr:rowOff>209550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400924" y="3552825"/>
          <a:ext cx="3295651" cy="847725"/>
        </a:xfrm>
        <a:prstGeom prst="wedgeRectCallout">
          <a:avLst>
            <a:gd name="adj1" fmla="val -55932"/>
            <a:gd name="adj2" fmla="val 80449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段落が足りない場合は、適宜挿入してください。挿入した場合は、計算式がずれる可能性がありますので、誤りがないかご確認ください。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276225</xdr:colOff>
      <xdr:row>29</xdr:row>
      <xdr:rowOff>161925</xdr:rowOff>
    </xdr:from>
    <xdr:to>
      <xdr:col>39</xdr:col>
      <xdr:colOff>38101</xdr:colOff>
      <xdr:row>32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419975" y="7077075"/>
          <a:ext cx="3190876" cy="581025"/>
        </a:xfrm>
        <a:prstGeom prst="wedgeRectCallout">
          <a:avLst>
            <a:gd name="adj1" fmla="val -55932"/>
            <a:gd name="adj2" fmla="val 8044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特別教育等の受講料については、テキスト代を除いた金額を入力してください。</a:t>
          </a:r>
        </a:p>
      </xdr:txBody>
    </xdr:sp>
    <xdr:clientData/>
  </xdr:twoCellAnchor>
  <xdr:twoCellAnchor>
    <xdr:from>
      <xdr:col>34</xdr:col>
      <xdr:colOff>257174</xdr:colOff>
      <xdr:row>10</xdr:row>
      <xdr:rowOff>142875</xdr:rowOff>
    </xdr:from>
    <xdr:to>
      <xdr:col>40</xdr:col>
      <xdr:colOff>152400</xdr:colOff>
      <xdr:row>12</xdr:row>
      <xdr:rowOff>161925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400924" y="2428875"/>
          <a:ext cx="4010026" cy="514350"/>
        </a:xfrm>
        <a:prstGeom prst="wedgeRectCallout">
          <a:avLst>
            <a:gd name="adj1" fmla="val -54776"/>
            <a:gd name="adj2" fmla="val 137206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消費税は対象経費から除外してください。</a:t>
          </a:r>
          <a:endParaRPr kumimoji="1" lang="en-US" altLang="ja-JP" sz="16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9525</xdr:rowOff>
        </xdr:from>
        <xdr:to>
          <xdr:col>12</xdr:col>
          <xdr:colOff>0</xdr:colOff>
          <xdr:row>30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0</xdr:rowOff>
        </xdr:from>
        <xdr:to>
          <xdr:col>15</xdr:col>
          <xdr:colOff>0</xdr:colOff>
          <xdr:row>30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9525</xdr:rowOff>
        </xdr:from>
        <xdr:to>
          <xdr:col>17</xdr:col>
          <xdr:colOff>190500</xdr:colOff>
          <xdr:row>30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1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Relationship Id="rId8" Type="http://schemas.openxmlformats.org/officeDocument/2006/relationships/ctrlProp" Target="../ctrlProps/ctrlProp3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6.xml"/><Relationship Id="rId5" Type="http://schemas.openxmlformats.org/officeDocument/2006/relationships/ctrlProp" Target="../ctrlProps/ctrlProp65.xml"/><Relationship Id="rId4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9497-1720-4A8E-A371-339515FAB386}">
  <sheetPr codeName="Sheet1">
    <tabColor theme="8"/>
    <pageSetUpPr fitToPage="1"/>
  </sheetPr>
  <dimension ref="B1:AF40"/>
  <sheetViews>
    <sheetView tabSelected="1" view="pageBreakPreview" zoomScaleNormal="100" zoomScaleSheetLayoutView="100" workbookViewId="0">
      <selection activeCell="B15" sqref="B15:E15"/>
    </sheetView>
  </sheetViews>
  <sheetFormatPr defaultRowHeight="16.5" x14ac:dyDescent="0.4"/>
  <cols>
    <col min="1" max="1" width="0.875" style="1" customWidth="1"/>
    <col min="2" max="30" width="2.625" style="1" customWidth="1"/>
    <col min="31" max="31" width="0.875" style="1" customWidth="1"/>
    <col min="32" max="16384" width="9" style="1"/>
  </cols>
  <sheetData>
    <row r="1" spans="2:32" ht="5.0999999999999996" customHeight="1" x14ac:dyDescent="0.4"/>
    <row r="2" spans="2:32" ht="20.100000000000001" customHeight="1" x14ac:dyDescent="0.4">
      <c r="B2" s="1" t="s">
        <v>0</v>
      </c>
    </row>
    <row r="3" spans="2:32" ht="20.100000000000001" customHeight="1" x14ac:dyDescent="0.4">
      <c r="X3" s="4" t="s">
        <v>103</v>
      </c>
      <c r="Y3" s="53"/>
      <c r="Z3" s="1" t="s">
        <v>102</v>
      </c>
      <c r="AA3" s="53"/>
      <c r="AB3" s="1" t="s">
        <v>101</v>
      </c>
      <c r="AC3" s="53"/>
      <c r="AD3" s="1" t="s">
        <v>100</v>
      </c>
    </row>
    <row r="4" spans="2:32" ht="20.100000000000001" customHeight="1" x14ac:dyDescent="0.4">
      <c r="B4" s="1" t="s">
        <v>1</v>
      </c>
    </row>
    <row r="5" spans="2:32" ht="20.100000000000001" customHeight="1" x14ac:dyDescent="0.4">
      <c r="B5" s="1" t="s">
        <v>40</v>
      </c>
    </row>
    <row r="6" spans="2:32" ht="15" customHeight="1" x14ac:dyDescent="0.4"/>
    <row r="7" spans="2:32" ht="20.100000000000001" customHeight="1" x14ac:dyDescent="0.4">
      <c r="B7" s="78" t="s">
        <v>5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</row>
    <row r="8" spans="2:32" ht="15" customHeight="1" x14ac:dyDescent="0.4"/>
    <row r="9" spans="2:32" ht="20.100000000000001" customHeight="1" x14ac:dyDescent="0.4">
      <c r="B9" s="79" t="s">
        <v>41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18"/>
      <c r="AF9" s="18"/>
    </row>
    <row r="10" spans="2:32" ht="20.100000000000001" customHeight="1" x14ac:dyDescent="0.4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18"/>
      <c r="AF10" s="18"/>
    </row>
    <row r="11" spans="2:32" ht="15" customHeight="1" x14ac:dyDescent="0.4"/>
    <row r="12" spans="2:32" ht="20.100000000000001" customHeight="1" x14ac:dyDescent="0.4">
      <c r="B12" s="78" t="s">
        <v>42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</row>
    <row r="13" spans="2:32" ht="23.1" customHeight="1" x14ac:dyDescent="0.4">
      <c r="B13" s="89" t="s">
        <v>34</v>
      </c>
      <c r="C13" s="90"/>
      <c r="D13" s="90"/>
      <c r="E13" s="91"/>
      <c r="F13" s="12" t="s">
        <v>53</v>
      </c>
      <c r="G13" s="2"/>
      <c r="H13" s="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4"/>
    </row>
    <row r="14" spans="2:32" ht="23.1" customHeight="1" x14ac:dyDescent="0.4">
      <c r="B14" s="92"/>
      <c r="C14" s="93"/>
      <c r="D14" s="93"/>
      <c r="E14" s="94"/>
      <c r="F14" s="65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7"/>
    </row>
    <row r="15" spans="2:32" ht="39.950000000000003" customHeight="1" x14ac:dyDescent="0.4">
      <c r="B15" s="95" t="s">
        <v>158</v>
      </c>
      <c r="C15" s="96"/>
      <c r="D15" s="96"/>
      <c r="E15" s="97"/>
      <c r="F15" s="59"/>
      <c r="G15" s="60"/>
      <c r="H15" s="60"/>
      <c r="I15" s="60"/>
      <c r="J15" s="60"/>
      <c r="K15" s="60"/>
      <c r="L15" s="77"/>
      <c r="M15" s="77"/>
      <c r="N15" s="77"/>
      <c r="O15" s="60" t="s">
        <v>155</v>
      </c>
      <c r="P15" s="77"/>
      <c r="Q15" s="77"/>
      <c r="R15" s="60" t="s">
        <v>156</v>
      </c>
      <c r="S15" s="77"/>
      <c r="T15" s="77"/>
      <c r="U15" s="60" t="s">
        <v>157</v>
      </c>
      <c r="V15" s="60"/>
      <c r="W15" s="60"/>
      <c r="X15" s="60"/>
      <c r="Y15" s="60"/>
      <c r="Z15" s="60"/>
      <c r="AA15" s="60"/>
      <c r="AB15" s="60"/>
      <c r="AC15" s="60"/>
      <c r="AD15" s="61"/>
    </row>
    <row r="16" spans="2:32" ht="23.1" customHeight="1" x14ac:dyDescent="0.4">
      <c r="B16" s="83" t="s">
        <v>2</v>
      </c>
      <c r="C16" s="84"/>
      <c r="D16" s="84"/>
      <c r="E16" s="85"/>
      <c r="F16" s="17" t="s">
        <v>52</v>
      </c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9"/>
    </row>
    <row r="17" spans="2:30" ht="23.1" customHeight="1" x14ac:dyDescent="0.4">
      <c r="B17" s="86"/>
      <c r="C17" s="87"/>
      <c r="D17" s="87"/>
      <c r="E17" s="88"/>
      <c r="F17" s="70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2"/>
    </row>
    <row r="18" spans="2:30" ht="23.1" customHeight="1" x14ac:dyDescent="0.4">
      <c r="B18" s="80" t="s">
        <v>7</v>
      </c>
      <c r="C18" s="81"/>
      <c r="D18" s="81"/>
      <c r="E18" s="82"/>
      <c r="F18" s="73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5"/>
    </row>
    <row r="19" spans="2:30" ht="23.1" customHeight="1" x14ac:dyDescent="0.4">
      <c r="B19" s="80" t="s">
        <v>8</v>
      </c>
      <c r="C19" s="81"/>
      <c r="D19" s="81"/>
      <c r="E19" s="82"/>
      <c r="F19" s="73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5"/>
    </row>
    <row r="20" spans="2:30" ht="9.9499999999999993" customHeight="1" x14ac:dyDescent="0.4">
      <c r="B20" s="6"/>
      <c r="C20" s="5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14"/>
    </row>
    <row r="21" spans="2:30" ht="23.1" customHeight="1" x14ac:dyDescent="0.4">
      <c r="B21" s="9"/>
      <c r="C21" s="19" t="s">
        <v>43</v>
      </c>
      <c r="D21" s="21" t="s">
        <v>44</v>
      </c>
      <c r="F21" s="16"/>
      <c r="AD21" s="13"/>
    </row>
    <row r="22" spans="2:30" ht="23.1" customHeight="1" x14ac:dyDescent="0.4">
      <c r="B22" s="9"/>
      <c r="C22" s="16"/>
      <c r="D22" s="10" t="s">
        <v>54</v>
      </c>
      <c r="E22" s="21"/>
      <c r="F22" s="16"/>
      <c r="G22" s="76"/>
      <c r="H22" s="76"/>
      <c r="I22" s="76"/>
      <c r="J22" s="1" t="s">
        <v>70</v>
      </c>
      <c r="L22" s="1" t="s">
        <v>71</v>
      </c>
      <c r="O22" s="76"/>
      <c r="P22" s="76"/>
      <c r="Q22" s="76"/>
      <c r="R22" s="1" t="s">
        <v>55</v>
      </c>
      <c r="U22" s="1" t="s">
        <v>72</v>
      </c>
      <c r="X22" s="76"/>
      <c r="Y22" s="76"/>
      <c r="Z22" s="76"/>
      <c r="AA22" s="1" t="s">
        <v>55</v>
      </c>
      <c r="AD22" s="13"/>
    </row>
    <row r="23" spans="2:30" ht="9.9499999999999993" customHeight="1" x14ac:dyDescent="0.4">
      <c r="B23" s="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3"/>
    </row>
    <row r="24" spans="2:30" ht="23.1" customHeight="1" x14ac:dyDescent="0.4">
      <c r="B24" s="9"/>
      <c r="C24" s="19" t="s">
        <v>45</v>
      </c>
      <c r="D24" s="20" t="s">
        <v>46</v>
      </c>
      <c r="F24" s="16"/>
      <c r="AD24" s="13"/>
    </row>
    <row r="25" spans="2:30" ht="23.1" customHeight="1" x14ac:dyDescent="0.4">
      <c r="B25" s="22"/>
      <c r="C25" s="25"/>
      <c r="D25" s="54"/>
      <c r="E25" s="54" t="s">
        <v>10</v>
      </c>
      <c r="F25" s="54"/>
      <c r="G25" s="54"/>
      <c r="H25" s="54" t="s">
        <v>11</v>
      </c>
      <c r="I25" s="54"/>
      <c r="J25" s="54"/>
      <c r="K25" s="54" t="s">
        <v>12</v>
      </c>
      <c r="L25" s="54"/>
      <c r="M25" s="54"/>
      <c r="N25" s="54"/>
      <c r="O25" s="54" t="s">
        <v>13</v>
      </c>
      <c r="P25" s="54"/>
      <c r="Q25" s="54"/>
      <c r="R25" s="54"/>
      <c r="S25" s="54"/>
      <c r="T25" s="54" t="s">
        <v>14</v>
      </c>
      <c r="U25" s="54"/>
      <c r="V25" s="54"/>
      <c r="W25" s="54"/>
      <c r="X25" s="54" t="s">
        <v>37</v>
      </c>
      <c r="Y25" s="54"/>
      <c r="Z25" s="54"/>
      <c r="AA25" s="54"/>
      <c r="AB25" s="54"/>
      <c r="AC25" s="54"/>
      <c r="AD25" s="11"/>
    </row>
    <row r="26" spans="2:30" ht="23.1" customHeight="1" x14ac:dyDescent="0.4">
      <c r="B26" s="22"/>
      <c r="C26" s="25"/>
      <c r="D26" s="54"/>
      <c r="E26" s="54" t="s">
        <v>35</v>
      </c>
      <c r="F26" s="54"/>
      <c r="G26" s="54"/>
      <c r="H26" s="54"/>
      <c r="I26" s="54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54"/>
      <c r="AC26" s="54" t="s">
        <v>51</v>
      </c>
      <c r="AD26" s="13"/>
    </row>
    <row r="27" spans="2:30" ht="9.9499999999999993" customHeight="1" x14ac:dyDescent="0.4">
      <c r="B27" s="22"/>
      <c r="C27" s="18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3"/>
    </row>
    <row r="28" spans="2:30" ht="23.1" customHeight="1" x14ac:dyDescent="0.4">
      <c r="B28" s="9"/>
      <c r="C28" s="19" t="s">
        <v>47</v>
      </c>
      <c r="D28" s="20" t="s">
        <v>136</v>
      </c>
      <c r="F28" s="16"/>
      <c r="AD28" s="13"/>
    </row>
    <row r="29" spans="2:30" ht="23.1" customHeight="1" x14ac:dyDescent="0.4">
      <c r="B29" s="22"/>
      <c r="C29" s="25"/>
      <c r="D29" s="54"/>
      <c r="E29" s="54" t="s">
        <v>137</v>
      </c>
      <c r="F29" s="54"/>
      <c r="G29" s="54"/>
      <c r="H29" s="54"/>
      <c r="I29" s="54" t="s">
        <v>138</v>
      </c>
      <c r="J29" s="54"/>
      <c r="K29" s="54"/>
      <c r="L29" s="54"/>
      <c r="M29" s="54"/>
      <c r="N29" s="54" t="s">
        <v>154</v>
      </c>
      <c r="O29" s="54"/>
      <c r="P29" s="54"/>
      <c r="Q29" s="54"/>
      <c r="R29" s="54" t="s">
        <v>140</v>
      </c>
      <c r="S29" s="54"/>
      <c r="T29" s="54"/>
      <c r="U29" s="54"/>
      <c r="V29" s="54" t="s">
        <v>141</v>
      </c>
      <c r="W29" s="54"/>
      <c r="X29" s="54"/>
      <c r="Y29" s="54"/>
      <c r="Z29" s="54"/>
      <c r="AA29" s="54"/>
      <c r="AB29" s="54"/>
      <c r="AC29" s="54"/>
      <c r="AD29" s="11"/>
    </row>
    <row r="30" spans="2:30" ht="9.9499999999999993" customHeight="1" x14ac:dyDescent="0.4">
      <c r="B30" s="22"/>
      <c r="C30" s="18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3"/>
    </row>
    <row r="31" spans="2:30" ht="23.1" customHeight="1" x14ac:dyDescent="0.4">
      <c r="B31" s="22"/>
      <c r="C31" s="21" t="s">
        <v>48</v>
      </c>
      <c r="D31" s="21" t="s">
        <v>49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3"/>
    </row>
    <row r="32" spans="2:30" ht="23.1" customHeight="1" x14ac:dyDescent="0.4">
      <c r="B32" s="23"/>
      <c r="D32" s="53"/>
      <c r="E32" s="53" t="s">
        <v>15</v>
      </c>
      <c r="F32" s="53"/>
      <c r="G32" s="53"/>
      <c r="H32" s="53"/>
      <c r="I32" s="53"/>
      <c r="J32" s="53" t="s">
        <v>16</v>
      </c>
      <c r="K32" s="53"/>
      <c r="L32" s="53"/>
      <c r="M32" s="53"/>
      <c r="N32" s="53" t="s">
        <v>17</v>
      </c>
      <c r="O32" s="53"/>
      <c r="P32" s="53"/>
      <c r="Q32" s="53"/>
      <c r="R32" s="53" t="s">
        <v>18</v>
      </c>
      <c r="S32" s="53"/>
      <c r="T32" s="53"/>
      <c r="U32" s="53"/>
      <c r="V32" s="53" t="s">
        <v>19</v>
      </c>
      <c r="W32" s="53"/>
      <c r="X32" s="53"/>
      <c r="Y32" s="53"/>
      <c r="Z32" s="53" t="s">
        <v>20</v>
      </c>
      <c r="AA32" s="53"/>
      <c r="AB32" s="53"/>
      <c r="AC32" s="53"/>
      <c r="AD32" s="13"/>
    </row>
    <row r="33" spans="2:30" ht="23.1" customHeight="1" x14ac:dyDescent="0.4">
      <c r="B33" s="23"/>
      <c r="D33" s="53"/>
      <c r="E33" s="53" t="s">
        <v>21</v>
      </c>
      <c r="F33" s="53"/>
      <c r="G33" s="53"/>
      <c r="H33" s="53"/>
      <c r="I33" s="53" t="s">
        <v>22</v>
      </c>
      <c r="J33" s="53"/>
      <c r="K33" s="53"/>
      <c r="L33" s="53"/>
      <c r="M33" s="53" t="s">
        <v>23</v>
      </c>
      <c r="N33" s="53"/>
      <c r="O33" s="53"/>
      <c r="P33" s="53"/>
      <c r="Q33" s="53"/>
      <c r="R33" s="53" t="s">
        <v>24</v>
      </c>
      <c r="S33" s="53"/>
      <c r="T33" s="53"/>
      <c r="U33" s="53"/>
      <c r="V33" s="53" t="s">
        <v>25</v>
      </c>
      <c r="W33" s="53"/>
      <c r="X33" s="53"/>
      <c r="Y33" s="53"/>
      <c r="Z33" s="53" t="s">
        <v>26</v>
      </c>
      <c r="AA33" s="53"/>
      <c r="AB33" s="53"/>
      <c r="AC33" s="53"/>
      <c r="AD33" s="13"/>
    </row>
    <row r="34" spans="2:30" ht="23.1" customHeight="1" x14ac:dyDescent="0.4">
      <c r="B34" s="23"/>
      <c r="D34" s="53"/>
      <c r="E34" s="53" t="s">
        <v>27</v>
      </c>
      <c r="F34" s="53"/>
      <c r="G34" s="53"/>
      <c r="H34" s="53"/>
      <c r="I34" s="53" t="s">
        <v>28</v>
      </c>
      <c r="J34" s="53"/>
      <c r="K34" s="53"/>
      <c r="L34" s="53"/>
      <c r="M34" s="53" t="s">
        <v>29</v>
      </c>
      <c r="N34" s="53"/>
      <c r="O34" s="53"/>
      <c r="P34" s="53"/>
      <c r="Q34" s="53"/>
      <c r="R34" s="53" t="s">
        <v>30</v>
      </c>
      <c r="S34" s="53"/>
      <c r="T34" s="53"/>
      <c r="U34" s="53"/>
      <c r="V34" s="53" t="s">
        <v>31</v>
      </c>
      <c r="W34" s="53"/>
      <c r="X34" s="53"/>
      <c r="Y34" s="53"/>
      <c r="Z34" s="53" t="s">
        <v>32</v>
      </c>
      <c r="AA34" s="53"/>
      <c r="AB34" s="53"/>
      <c r="AC34" s="53"/>
      <c r="AD34" s="13"/>
    </row>
    <row r="35" spans="2:30" ht="9.9499999999999993" customHeight="1" x14ac:dyDescent="0.4">
      <c r="B35" s="23"/>
      <c r="AD35" s="13"/>
    </row>
    <row r="36" spans="2:30" ht="23.1" customHeight="1" x14ac:dyDescent="0.4">
      <c r="B36" s="23"/>
      <c r="C36" s="19" t="s">
        <v>135</v>
      </c>
      <c r="D36" s="20" t="s">
        <v>50</v>
      </c>
      <c r="F36" s="10"/>
      <c r="G36" s="10"/>
      <c r="H36" s="16"/>
      <c r="I36" s="10"/>
      <c r="J36" s="10"/>
      <c r="K36" s="10"/>
      <c r="L36" s="16"/>
      <c r="M36" s="10"/>
      <c r="N36" s="10"/>
      <c r="O36" s="10"/>
      <c r="P36" s="10"/>
      <c r="Q36" s="16"/>
      <c r="R36" s="10"/>
      <c r="S36" s="10"/>
      <c r="T36" s="10"/>
      <c r="U36" s="16"/>
      <c r="V36" s="10"/>
      <c r="W36" s="10"/>
      <c r="X36" s="10"/>
      <c r="Y36" s="16"/>
      <c r="AA36" s="10"/>
      <c r="AB36" s="10"/>
      <c r="AC36" s="10"/>
      <c r="AD36" s="11"/>
    </row>
    <row r="37" spans="2:30" ht="23.1" customHeight="1" x14ac:dyDescent="0.4">
      <c r="B37" s="23"/>
      <c r="D37" s="56"/>
      <c r="E37" s="10" t="s">
        <v>56</v>
      </c>
      <c r="F37" s="10"/>
      <c r="G37" s="16"/>
      <c r="H37" s="10"/>
      <c r="I37" s="10"/>
      <c r="J37" s="10"/>
      <c r="AD37" s="11"/>
    </row>
    <row r="38" spans="2:30" ht="23.1" customHeight="1" x14ac:dyDescent="0.4">
      <c r="B38" s="23"/>
      <c r="D38" s="16"/>
      <c r="E38" s="10" t="s">
        <v>59</v>
      </c>
      <c r="F38" s="10"/>
      <c r="G38" s="16"/>
      <c r="H38" s="10"/>
      <c r="I38" s="10"/>
      <c r="J38" s="10"/>
      <c r="O38" s="53"/>
      <c r="P38" s="53" t="s">
        <v>57</v>
      </c>
      <c r="Q38" s="53"/>
      <c r="R38" s="53"/>
      <c r="S38" s="53"/>
      <c r="T38" s="53" t="s">
        <v>58</v>
      </c>
      <c r="U38" s="53"/>
      <c r="V38" s="1" t="s">
        <v>60</v>
      </c>
      <c r="AD38" s="11"/>
    </row>
    <row r="39" spans="2:30" ht="9.9499999999999993" customHeight="1" x14ac:dyDescent="0.4">
      <c r="B39" s="2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5"/>
    </row>
    <row r="40" spans="2:30" ht="5.0999999999999996" customHeight="1" x14ac:dyDescent="0.4"/>
  </sheetData>
  <mergeCells count="21">
    <mergeCell ref="B7:AD7"/>
    <mergeCell ref="B9:AD10"/>
    <mergeCell ref="B19:E19"/>
    <mergeCell ref="B18:E18"/>
    <mergeCell ref="B16:E17"/>
    <mergeCell ref="B13:E14"/>
    <mergeCell ref="B12:AD12"/>
    <mergeCell ref="B15:E15"/>
    <mergeCell ref="J26:AA26"/>
    <mergeCell ref="I13:AD13"/>
    <mergeCell ref="F14:AD14"/>
    <mergeCell ref="G16:AD16"/>
    <mergeCell ref="F17:AD17"/>
    <mergeCell ref="F18:AD18"/>
    <mergeCell ref="F19:AD19"/>
    <mergeCell ref="X22:Z22"/>
    <mergeCell ref="G22:I22"/>
    <mergeCell ref="O22:Q22"/>
    <mergeCell ref="L15:N15"/>
    <mergeCell ref="P15:Q15"/>
    <mergeCell ref="S15:T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3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3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285750</xdr:rowOff>
                  </from>
                  <to>
                    <xdr:col>7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9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13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3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0</xdr:rowOff>
                  </from>
                  <to>
                    <xdr:col>3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285750</xdr:rowOff>
                  </from>
                  <to>
                    <xdr:col>24</xdr:col>
                    <xdr:colOff>190500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285750</xdr:rowOff>
                  </from>
                  <to>
                    <xdr:col>3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0</xdr:rowOff>
                  </from>
                  <to>
                    <xdr:col>13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285750</xdr:rowOff>
                  </from>
                  <to>
                    <xdr:col>16</xdr:col>
                    <xdr:colOff>190500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285750</xdr:rowOff>
                  </from>
                  <to>
                    <xdr:col>20</xdr:col>
                    <xdr:colOff>190500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6</xdr:col>
                    <xdr:colOff>190500</xdr:colOff>
                    <xdr:row>31</xdr:row>
                    <xdr:rowOff>285750</xdr:rowOff>
                  </from>
                  <to>
                    <xdr:col>7</xdr:col>
                    <xdr:colOff>190500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9525</xdr:rowOff>
                  </from>
                  <to>
                    <xdr:col>7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0</xdr:rowOff>
                  </from>
                  <to>
                    <xdr:col>11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10</xdr:col>
                    <xdr:colOff>190500</xdr:colOff>
                    <xdr:row>33</xdr:row>
                    <xdr:rowOff>0</xdr:rowOff>
                  </from>
                  <to>
                    <xdr:col>11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15</xdr:col>
                    <xdr:colOff>190500</xdr:colOff>
                    <xdr:row>32</xdr:row>
                    <xdr:rowOff>0</xdr:rowOff>
                  </from>
                  <to>
                    <xdr:col>17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15</xdr:col>
                    <xdr:colOff>200025</xdr:colOff>
                    <xdr:row>33</xdr:row>
                    <xdr:rowOff>9525</xdr:rowOff>
                  </from>
                  <to>
                    <xdr:col>17</xdr:col>
                    <xdr:colOff>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285750</xdr:rowOff>
                  </from>
                  <to>
                    <xdr:col>20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20</xdr:col>
                    <xdr:colOff>9525</xdr:colOff>
                    <xdr:row>33</xdr:row>
                    <xdr:rowOff>0</xdr:rowOff>
                  </from>
                  <to>
                    <xdr:col>20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24</xdr:col>
                    <xdr:colOff>0</xdr:colOff>
                    <xdr:row>31</xdr:row>
                    <xdr:rowOff>285750</xdr:rowOff>
                  </from>
                  <to>
                    <xdr:col>24</xdr:col>
                    <xdr:colOff>190500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23</xdr:col>
                    <xdr:colOff>190500</xdr:colOff>
                    <xdr:row>33</xdr:row>
                    <xdr:rowOff>0</xdr:rowOff>
                  </from>
                  <to>
                    <xdr:col>25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14</xdr:col>
                    <xdr:colOff>0</xdr:colOff>
                    <xdr:row>36</xdr:row>
                    <xdr:rowOff>285750</xdr:rowOff>
                  </from>
                  <to>
                    <xdr:col>14</xdr:col>
                    <xdr:colOff>190500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17</xdr:col>
                    <xdr:colOff>190500</xdr:colOff>
                    <xdr:row>36</xdr:row>
                    <xdr:rowOff>285750</xdr:rowOff>
                  </from>
                  <to>
                    <xdr:col>18</xdr:col>
                    <xdr:colOff>190500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9525</xdr:rowOff>
                  </from>
                  <to>
                    <xdr:col>7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Check Box 47">
              <controlPr defaultSize="0" autoFill="0" autoLine="0" autoPict="0">
                <anchor moveWithCells="1">
                  <from>
                    <xdr:col>11</xdr:col>
                    <xdr:colOff>190500</xdr:colOff>
                    <xdr:row>28</xdr:row>
                    <xdr:rowOff>0</xdr:rowOff>
                  </from>
                  <to>
                    <xdr:col>12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16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19</xdr:col>
                    <xdr:colOff>190500</xdr:colOff>
                    <xdr:row>28</xdr:row>
                    <xdr:rowOff>0</xdr:rowOff>
                  </from>
                  <to>
                    <xdr:col>20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B129-B69A-45D0-B130-95BA05B1CD0F}">
  <sheetPr>
    <tabColor theme="8"/>
    <pageSetUpPr fitToPage="1"/>
  </sheetPr>
  <dimension ref="B1:AD31"/>
  <sheetViews>
    <sheetView view="pageBreakPreview" zoomScaleNormal="100" zoomScaleSheetLayoutView="100" workbookViewId="0">
      <selection activeCell="F20" sqref="F20:AD20"/>
    </sheetView>
  </sheetViews>
  <sheetFormatPr defaultRowHeight="16.5" x14ac:dyDescent="0.4"/>
  <cols>
    <col min="1" max="1" width="0.875" style="1" customWidth="1"/>
    <col min="2" max="30" width="2.625" style="1" customWidth="1"/>
    <col min="31" max="31" width="0.875" style="1" customWidth="1"/>
    <col min="32" max="16384" width="9" style="1"/>
  </cols>
  <sheetData>
    <row r="1" spans="2:30" ht="5.0999999999999996" customHeight="1" x14ac:dyDescent="0.4"/>
    <row r="2" spans="2:30" ht="20.100000000000001" customHeight="1" x14ac:dyDescent="0.4">
      <c r="B2" s="1" t="s">
        <v>64</v>
      </c>
    </row>
    <row r="3" spans="2:30" ht="20.100000000000001" customHeight="1" x14ac:dyDescent="0.4">
      <c r="X3" s="4" t="s">
        <v>103</v>
      </c>
      <c r="Y3" s="53"/>
      <c r="Z3" s="1" t="s">
        <v>102</v>
      </c>
      <c r="AA3" s="53"/>
      <c r="AB3" s="1" t="s">
        <v>101</v>
      </c>
      <c r="AC3" s="53"/>
      <c r="AD3" s="1" t="s">
        <v>100</v>
      </c>
    </row>
    <row r="4" spans="2:30" ht="20.100000000000001" customHeight="1" x14ac:dyDescent="0.4">
      <c r="B4" s="1" t="s">
        <v>1</v>
      </c>
    </row>
    <row r="5" spans="2:30" ht="20.100000000000001" customHeight="1" x14ac:dyDescent="0.4">
      <c r="B5" s="1" t="s">
        <v>40</v>
      </c>
    </row>
    <row r="6" spans="2:30" ht="20.100000000000001" customHeight="1" x14ac:dyDescent="0.4"/>
    <row r="7" spans="2:30" ht="20.100000000000001" customHeight="1" x14ac:dyDescent="0.4">
      <c r="O7" s="111" t="s">
        <v>2</v>
      </c>
      <c r="P7" s="111"/>
      <c r="Q7" s="111"/>
      <c r="R7" s="111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</row>
    <row r="8" spans="2:30" ht="20.100000000000001" customHeight="1" x14ac:dyDescent="0.4">
      <c r="O8" s="111" t="s">
        <v>3</v>
      </c>
      <c r="P8" s="111"/>
      <c r="Q8" s="111"/>
      <c r="R8" s="111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</row>
    <row r="9" spans="2:30" ht="20.100000000000001" customHeight="1" x14ac:dyDescent="0.4">
      <c r="O9" s="111" t="s">
        <v>4</v>
      </c>
      <c r="P9" s="111"/>
      <c r="Q9" s="111"/>
      <c r="R9" s="111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</row>
    <row r="10" spans="2:30" ht="20.100000000000001" customHeight="1" x14ac:dyDescent="0.4"/>
    <row r="11" spans="2:30" ht="20.100000000000001" customHeight="1" x14ac:dyDescent="0.4">
      <c r="B11" s="78" t="s">
        <v>61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</row>
    <row r="12" spans="2:30" ht="20.100000000000001" customHeight="1" x14ac:dyDescent="0.4"/>
    <row r="13" spans="2:30" ht="20.100000000000001" customHeight="1" x14ac:dyDescent="0.4">
      <c r="B13" s="79" t="s">
        <v>62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</row>
    <row r="14" spans="2:30" ht="20.100000000000001" customHeight="1" x14ac:dyDescent="0.4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</row>
    <row r="15" spans="2:30" ht="20.100000000000001" customHeight="1" x14ac:dyDescent="0.4"/>
    <row r="16" spans="2:30" ht="20.100000000000001" customHeight="1" x14ac:dyDescent="0.4">
      <c r="B16" s="78" t="s">
        <v>6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</row>
    <row r="17" spans="2:30" ht="24.95" customHeight="1" x14ac:dyDescent="0.4">
      <c r="B17" s="89" t="s">
        <v>38</v>
      </c>
      <c r="C17" s="84"/>
      <c r="D17" s="84"/>
      <c r="E17" s="85"/>
      <c r="F17" s="17" t="s">
        <v>53</v>
      </c>
      <c r="G17" s="2"/>
      <c r="H17" s="2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5"/>
    </row>
    <row r="18" spans="2:30" ht="24.95" customHeight="1" x14ac:dyDescent="0.4">
      <c r="B18" s="86"/>
      <c r="C18" s="87"/>
      <c r="D18" s="87"/>
      <c r="E18" s="88"/>
      <c r="F18" s="86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8"/>
    </row>
    <row r="19" spans="2:30" ht="39.950000000000003" customHeight="1" x14ac:dyDescent="0.4">
      <c r="B19" s="95" t="s">
        <v>158</v>
      </c>
      <c r="C19" s="96"/>
      <c r="D19" s="96"/>
      <c r="E19" s="97"/>
      <c r="F19" s="59"/>
      <c r="G19" s="60"/>
      <c r="H19" s="60"/>
      <c r="I19" s="60"/>
      <c r="J19" s="60"/>
      <c r="K19" s="60"/>
      <c r="L19" s="96"/>
      <c r="M19" s="96"/>
      <c r="N19" s="96"/>
      <c r="O19" s="60" t="s">
        <v>155</v>
      </c>
      <c r="P19" s="96"/>
      <c r="Q19" s="96"/>
      <c r="R19" s="60" t="s">
        <v>156</v>
      </c>
      <c r="S19" s="96"/>
      <c r="T19" s="96"/>
      <c r="U19" s="60" t="s">
        <v>157</v>
      </c>
      <c r="V19" s="60"/>
      <c r="W19" s="60"/>
      <c r="X19" s="60"/>
      <c r="Y19" s="60"/>
      <c r="Z19" s="60"/>
      <c r="AA19" s="60"/>
      <c r="AB19" s="60"/>
      <c r="AC19" s="60"/>
      <c r="AD19" s="61"/>
    </row>
    <row r="20" spans="2:30" ht="24.95" customHeight="1" x14ac:dyDescent="0.4">
      <c r="B20" s="83" t="s">
        <v>2</v>
      </c>
      <c r="C20" s="84"/>
      <c r="D20" s="84"/>
      <c r="E20" s="85"/>
      <c r="F20" s="102" t="s">
        <v>9</v>
      </c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3"/>
    </row>
    <row r="21" spans="2:30" ht="24.95" customHeight="1" x14ac:dyDescent="0.4">
      <c r="B21" s="86"/>
      <c r="C21" s="87"/>
      <c r="D21" s="87"/>
      <c r="E21" s="88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5"/>
    </row>
    <row r="22" spans="2:30" ht="24.95" customHeight="1" x14ac:dyDescent="0.4">
      <c r="B22" s="106" t="s">
        <v>7</v>
      </c>
      <c r="C22" s="78"/>
      <c r="D22" s="78"/>
      <c r="E22" s="107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8"/>
    </row>
    <row r="23" spans="2:30" ht="24.95" customHeight="1" x14ac:dyDescent="0.4">
      <c r="B23" s="80" t="s">
        <v>8</v>
      </c>
      <c r="C23" s="81"/>
      <c r="D23" s="81"/>
      <c r="E23" s="82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10"/>
    </row>
    <row r="24" spans="2:30" ht="24.95" customHeight="1" x14ac:dyDescent="0.4">
      <c r="B24" s="89" t="s">
        <v>33</v>
      </c>
      <c r="C24" s="90"/>
      <c r="D24" s="90"/>
      <c r="E24" s="91"/>
      <c r="F24" s="12"/>
      <c r="G24" s="7" t="s">
        <v>10</v>
      </c>
      <c r="H24" s="7"/>
      <c r="I24" s="7"/>
      <c r="J24" s="7" t="s">
        <v>11</v>
      </c>
      <c r="K24" s="7"/>
      <c r="L24" s="7"/>
      <c r="M24" s="7" t="s">
        <v>12</v>
      </c>
      <c r="N24" s="7"/>
      <c r="O24" s="7"/>
      <c r="P24" s="7"/>
      <c r="Q24" s="7" t="s">
        <v>13</v>
      </c>
      <c r="R24" s="7"/>
      <c r="S24" s="7"/>
      <c r="T24" s="7"/>
      <c r="U24" s="7"/>
      <c r="V24" s="7" t="s">
        <v>14</v>
      </c>
      <c r="W24" s="7"/>
      <c r="X24" s="7"/>
      <c r="Y24" s="7"/>
      <c r="Z24" s="7" t="s">
        <v>37</v>
      </c>
      <c r="AA24" s="7"/>
      <c r="AB24" s="7"/>
      <c r="AC24" s="7"/>
      <c r="AD24" s="8"/>
    </row>
    <row r="25" spans="2:30" ht="24.95" customHeight="1" x14ac:dyDescent="0.4">
      <c r="B25" s="98"/>
      <c r="C25" s="99"/>
      <c r="D25" s="99"/>
      <c r="E25" s="100"/>
      <c r="G25" s="1" t="s">
        <v>35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3" t="s">
        <v>36</v>
      </c>
    </row>
    <row r="26" spans="2:30" ht="36.950000000000003" customHeight="1" x14ac:dyDescent="0.4">
      <c r="B26" s="89" t="s">
        <v>142</v>
      </c>
      <c r="C26" s="90"/>
      <c r="D26" s="90"/>
      <c r="E26" s="91"/>
      <c r="F26" s="12"/>
      <c r="G26" s="7" t="s">
        <v>143</v>
      </c>
      <c r="H26" s="7"/>
      <c r="I26" s="7"/>
      <c r="J26" s="7"/>
      <c r="K26" s="7" t="s">
        <v>138</v>
      </c>
      <c r="L26" s="7"/>
      <c r="M26" s="7"/>
      <c r="N26" s="7"/>
      <c r="O26" s="7"/>
      <c r="P26" s="7"/>
      <c r="Q26" s="7" t="s">
        <v>139</v>
      </c>
      <c r="R26" s="7"/>
      <c r="S26" s="7"/>
      <c r="T26" s="7"/>
      <c r="U26" s="7" t="s">
        <v>140</v>
      </c>
      <c r="V26" s="7"/>
      <c r="W26" s="7"/>
      <c r="X26" s="7"/>
      <c r="Y26" s="7" t="s">
        <v>141</v>
      </c>
      <c r="Z26" s="7"/>
      <c r="AA26" s="7"/>
      <c r="AB26" s="7"/>
      <c r="AC26" s="7"/>
      <c r="AD26" s="8"/>
    </row>
    <row r="27" spans="2:30" ht="24.95" customHeight="1" x14ac:dyDescent="0.4">
      <c r="B27" s="89" t="s">
        <v>39</v>
      </c>
      <c r="C27" s="84"/>
      <c r="D27" s="84"/>
      <c r="E27" s="85"/>
      <c r="F27" s="2"/>
      <c r="G27" s="2" t="s">
        <v>15</v>
      </c>
      <c r="H27" s="2"/>
      <c r="I27" s="2"/>
      <c r="J27" s="2"/>
      <c r="K27" s="2"/>
      <c r="L27" s="2" t="s">
        <v>16</v>
      </c>
      <c r="M27" s="2"/>
      <c r="N27" s="2"/>
      <c r="O27" s="2"/>
      <c r="P27" s="2" t="s">
        <v>17</v>
      </c>
      <c r="Q27" s="2"/>
      <c r="R27" s="2"/>
      <c r="S27" s="2"/>
      <c r="T27" s="2" t="s">
        <v>18</v>
      </c>
      <c r="U27" s="2"/>
      <c r="V27" s="2"/>
      <c r="W27" s="2"/>
      <c r="X27" s="2" t="s">
        <v>19</v>
      </c>
      <c r="Y27" s="2"/>
      <c r="Z27" s="2"/>
      <c r="AA27" s="2"/>
      <c r="AB27" s="2" t="s">
        <v>20</v>
      </c>
      <c r="AC27" s="2"/>
      <c r="AD27" s="14"/>
    </row>
    <row r="28" spans="2:30" ht="24.95" customHeight="1" x14ac:dyDescent="0.4">
      <c r="B28" s="106"/>
      <c r="C28" s="78"/>
      <c r="D28" s="78"/>
      <c r="E28" s="107"/>
      <c r="G28" s="1" t="s">
        <v>21</v>
      </c>
      <c r="K28" s="1" t="s">
        <v>22</v>
      </c>
      <c r="O28" s="1" t="s">
        <v>23</v>
      </c>
      <c r="T28" s="1" t="s">
        <v>24</v>
      </c>
      <c r="X28" s="1" t="s">
        <v>25</v>
      </c>
      <c r="AB28" s="1" t="s">
        <v>26</v>
      </c>
      <c r="AD28" s="13"/>
    </row>
    <row r="29" spans="2:30" ht="24.95" customHeight="1" x14ac:dyDescent="0.4">
      <c r="B29" s="86"/>
      <c r="C29" s="87"/>
      <c r="D29" s="87"/>
      <c r="E29" s="88"/>
      <c r="F29" s="3"/>
      <c r="G29" s="3" t="s">
        <v>27</v>
      </c>
      <c r="H29" s="3"/>
      <c r="I29" s="3"/>
      <c r="J29" s="3"/>
      <c r="K29" s="3" t="s">
        <v>28</v>
      </c>
      <c r="L29" s="3"/>
      <c r="M29" s="3"/>
      <c r="N29" s="3"/>
      <c r="O29" s="3" t="s">
        <v>29</v>
      </c>
      <c r="P29" s="3"/>
      <c r="Q29" s="3"/>
      <c r="R29" s="3"/>
      <c r="S29" s="3"/>
      <c r="T29" s="3" t="s">
        <v>30</v>
      </c>
      <c r="U29" s="3"/>
      <c r="V29" s="3"/>
      <c r="W29" s="3"/>
      <c r="X29" s="3" t="s">
        <v>31</v>
      </c>
      <c r="Y29" s="3"/>
      <c r="Z29" s="3"/>
      <c r="AA29" s="3"/>
      <c r="AB29" s="3" t="s">
        <v>32</v>
      </c>
      <c r="AC29" s="3"/>
      <c r="AD29" s="15"/>
    </row>
    <row r="30" spans="2:30" ht="20.100000000000001" customHeight="1" x14ac:dyDescent="0.4">
      <c r="B30" s="57" t="s">
        <v>63</v>
      </c>
    </row>
    <row r="31" spans="2:30" ht="5.0999999999999996" customHeight="1" x14ac:dyDescent="0.4"/>
  </sheetData>
  <mergeCells count="27">
    <mergeCell ref="F18:AD18"/>
    <mergeCell ref="I17:AD17"/>
    <mergeCell ref="B11:AD11"/>
    <mergeCell ref="B13:AD14"/>
    <mergeCell ref="B16:AD16"/>
    <mergeCell ref="B17:E18"/>
    <mergeCell ref="O7:R7"/>
    <mergeCell ref="S7:AD7"/>
    <mergeCell ref="O8:R8"/>
    <mergeCell ref="S8:AD8"/>
    <mergeCell ref="O9:R9"/>
    <mergeCell ref="S9:AD9"/>
    <mergeCell ref="B27:E29"/>
    <mergeCell ref="B22:E22"/>
    <mergeCell ref="F22:AD22"/>
    <mergeCell ref="B23:E23"/>
    <mergeCell ref="F23:AD23"/>
    <mergeCell ref="B26:E26"/>
    <mergeCell ref="L19:N19"/>
    <mergeCell ref="P19:Q19"/>
    <mergeCell ref="S19:T19"/>
    <mergeCell ref="B24:E25"/>
    <mergeCell ref="L25:AC25"/>
    <mergeCell ref="B20:E21"/>
    <mergeCell ref="F20:AD20"/>
    <mergeCell ref="F21:AD21"/>
    <mergeCell ref="B19:E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9525</xdr:rowOff>
                  </from>
                  <to>
                    <xdr:col>6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9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314325</xdr:rowOff>
                  </from>
                  <to>
                    <xdr:col>11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314325</xdr:rowOff>
                  </from>
                  <to>
                    <xdr:col>15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19</xdr:col>
                    <xdr:colOff>190500</xdr:colOff>
                    <xdr:row>22</xdr:row>
                    <xdr:rowOff>314325</xdr:rowOff>
                  </from>
                  <to>
                    <xdr:col>21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0</xdr:rowOff>
                  </from>
                  <to>
                    <xdr:col>5</xdr:col>
                    <xdr:colOff>190500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25</xdr:row>
                    <xdr:rowOff>0</xdr:rowOff>
                  </from>
                  <to>
                    <xdr:col>6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26</xdr:col>
                    <xdr:colOff>9525</xdr:colOff>
                    <xdr:row>26</xdr:row>
                    <xdr:rowOff>0</xdr:rowOff>
                  </from>
                  <to>
                    <xdr:col>26</xdr:col>
                    <xdr:colOff>190500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314325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314325</xdr:rowOff>
                  </from>
                  <to>
                    <xdr:col>5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18</xdr:col>
                    <xdr:colOff>190500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5" name="Check Box 23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0</xdr:rowOff>
                  </from>
                  <to>
                    <xdr:col>22</xdr:col>
                    <xdr:colOff>190500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314325</xdr:rowOff>
                  </from>
                  <to>
                    <xdr:col>9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7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304800</xdr:rowOff>
                  </from>
                  <to>
                    <xdr:col>9</xdr:col>
                    <xdr:colOff>190500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8" name="Check Box 27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13</xdr:col>
                    <xdr:colOff>190500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9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13</xdr:col>
                    <xdr:colOff>190500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0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0</xdr:rowOff>
                  </from>
                  <to>
                    <xdr:col>19</xdr:col>
                    <xdr:colOff>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1" name="Check Box 30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9525</xdr:rowOff>
                  </from>
                  <to>
                    <xdr:col>18</xdr:col>
                    <xdr:colOff>190500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2" name="Check Box 31">
              <controlPr defaultSize="0" autoFill="0" autoLine="0" autoPict="0">
                <anchor moveWithCells="1">
                  <from>
                    <xdr:col>22</xdr:col>
                    <xdr:colOff>9525</xdr:colOff>
                    <xdr:row>27</xdr:row>
                    <xdr:rowOff>0</xdr:rowOff>
                  </from>
                  <to>
                    <xdr:col>22</xdr:col>
                    <xdr:colOff>190500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3" name="Check Box 32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314325</xdr:rowOff>
                  </from>
                  <to>
                    <xdr:col>23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4" name="Check Box 33">
              <controlPr defaultSize="0" autoFill="0" autoLine="0" autoPict="0">
                <anchor moveWithCells="1">
                  <from>
                    <xdr:col>25</xdr:col>
                    <xdr:colOff>190500</xdr:colOff>
                    <xdr:row>27</xdr:row>
                    <xdr:rowOff>0</xdr:rowOff>
                  </from>
                  <to>
                    <xdr:col>26</xdr:col>
                    <xdr:colOff>190500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5" name="Check Box 34">
              <controlPr defaultSize="0" autoFill="0" autoLine="0" autoPict="0">
                <anchor moveWithCells="1">
                  <from>
                    <xdr:col>26</xdr:col>
                    <xdr:colOff>9525</xdr:colOff>
                    <xdr:row>28</xdr:row>
                    <xdr:rowOff>0</xdr:rowOff>
                  </from>
                  <to>
                    <xdr:col>27</xdr:col>
                    <xdr:colOff>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6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22</xdr:row>
                    <xdr:rowOff>314325</xdr:rowOff>
                  </from>
                  <to>
                    <xdr:col>24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7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19</xdr:col>
                    <xdr:colOff>190500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8" name="Check Box 42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9525</xdr:rowOff>
                  </from>
                  <to>
                    <xdr:col>24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9" name="Check Box 43">
              <controlPr defaultSize="0" autoFill="0" autoLine="0" autoPict="0">
                <anchor moveWithCells="1">
                  <from>
                    <xdr:col>8</xdr:col>
                    <xdr:colOff>190500</xdr:colOff>
                    <xdr:row>25</xdr:row>
                    <xdr:rowOff>0</xdr:rowOff>
                  </from>
                  <to>
                    <xdr:col>9</xdr:col>
                    <xdr:colOff>180975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0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0</xdr:rowOff>
                  </from>
                  <to>
                    <xdr:col>16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1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5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2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0</xdr:rowOff>
                  </from>
                  <to>
                    <xdr:col>10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3" name="Check Box 47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0</xdr:rowOff>
                  </from>
                  <to>
                    <xdr:col>14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255B-CD87-476D-996F-49422548370B}">
  <sheetPr>
    <tabColor theme="9"/>
    <pageSetUpPr fitToPage="1"/>
  </sheetPr>
  <dimension ref="B1:AG44"/>
  <sheetViews>
    <sheetView view="pageBreakPreview" zoomScaleNormal="100" zoomScaleSheetLayoutView="100" workbookViewId="0">
      <selection activeCell="AJ36" sqref="AJ36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65</v>
      </c>
    </row>
    <row r="3" spans="2:33" ht="20.100000000000001" customHeight="1" x14ac:dyDescent="0.4">
      <c r="AA3" s="4" t="s">
        <v>103</v>
      </c>
      <c r="AB3" s="56"/>
      <c r="AC3" s="16" t="s">
        <v>102</v>
      </c>
      <c r="AD3" s="56"/>
      <c r="AE3" s="16" t="s">
        <v>101</v>
      </c>
      <c r="AF3" s="56"/>
      <c r="AG3" s="16" t="s">
        <v>100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</row>
    <row r="8" spans="2:33" ht="20.100000000000001" customHeight="1" x14ac:dyDescent="0.4">
      <c r="R8" s="36" t="s">
        <v>3</v>
      </c>
      <c r="S8" s="36"/>
      <c r="U8" s="36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</row>
    <row r="9" spans="2:33" ht="20.100000000000001" customHeight="1" x14ac:dyDescent="0.4">
      <c r="R9" s="36" t="s">
        <v>4</v>
      </c>
      <c r="S9" s="36"/>
      <c r="U9" s="36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</row>
    <row r="10" spans="2:33" ht="20.100000000000001" customHeight="1" x14ac:dyDescent="0.4"/>
    <row r="11" spans="2:33" ht="20.100000000000001" customHeight="1" x14ac:dyDescent="0.4">
      <c r="B11" s="78" t="s">
        <v>66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spans="2:33" ht="20.100000000000001" customHeight="1" x14ac:dyDescent="0.4"/>
    <row r="13" spans="2:33" ht="20.100000000000001" customHeight="1" x14ac:dyDescent="0.4">
      <c r="B13" s="79" t="s">
        <v>67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</row>
    <row r="14" spans="2:33" ht="20.100000000000001" customHeight="1" x14ac:dyDescent="0.4"/>
    <row r="15" spans="2:33" ht="20.100000000000001" customHeight="1" x14ac:dyDescent="0.4">
      <c r="B15" s="78" t="s">
        <v>6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</row>
    <row r="16" spans="2:33" ht="20.100000000000001" customHeight="1" x14ac:dyDescent="0.4">
      <c r="B16" s="10" t="s">
        <v>68</v>
      </c>
      <c r="C16" s="16"/>
      <c r="D16" s="16"/>
      <c r="E16" s="16"/>
      <c r="F16" s="16"/>
      <c r="G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2:33" x14ac:dyDescent="0.4">
      <c r="B17" s="124" t="s">
        <v>111</v>
      </c>
      <c r="C17" s="125"/>
      <c r="D17" s="125"/>
      <c r="E17" s="125"/>
      <c r="F17" s="125"/>
      <c r="G17" s="126"/>
      <c r="H17" s="124" t="s">
        <v>112</v>
      </c>
      <c r="I17" s="125"/>
      <c r="J17" s="125"/>
      <c r="K17" s="126"/>
      <c r="L17" s="156" t="s">
        <v>69</v>
      </c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57"/>
    </row>
    <row r="18" spans="2:33" x14ac:dyDescent="0.4">
      <c r="B18" s="127"/>
      <c r="C18" s="128"/>
      <c r="D18" s="128"/>
      <c r="E18" s="128"/>
      <c r="F18" s="128"/>
      <c r="G18" s="129"/>
      <c r="H18" s="127"/>
      <c r="I18" s="128"/>
      <c r="J18" s="128"/>
      <c r="K18" s="129"/>
      <c r="L18" s="130" t="s">
        <v>144</v>
      </c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56" t="s">
        <v>113</v>
      </c>
      <c r="AG18" s="157"/>
    </row>
    <row r="19" spans="2:33" ht="20.100000000000001" customHeight="1" x14ac:dyDescent="0.4">
      <c r="B19" s="147" t="s">
        <v>104</v>
      </c>
      <c r="C19" s="148"/>
      <c r="D19" s="153"/>
      <c r="E19" s="147" t="s">
        <v>107</v>
      </c>
      <c r="F19" s="148"/>
      <c r="G19" s="148"/>
      <c r="H19" s="141">
        <f>ROUNDDOWN(SUM(AB19:AD24)/3*2,0)</f>
        <v>0</v>
      </c>
      <c r="I19" s="142"/>
      <c r="J19" s="142"/>
      <c r="K19" s="143"/>
      <c r="L19" s="29" t="s">
        <v>77</v>
      </c>
      <c r="M19" s="123"/>
      <c r="N19" s="123"/>
      <c r="O19" s="123"/>
      <c r="P19" s="123"/>
      <c r="Q19" s="123"/>
      <c r="R19" s="123"/>
      <c r="S19" s="123"/>
      <c r="T19" s="123"/>
      <c r="U19" s="122"/>
      <c r="V19" s="122"/>
      <c r="W19" s="33" t="s">
        <v>73</v>
      </c>
      <c r="X19" s="33" t="s">
        <v>76</v>
      </c>
      <c r="Y19" s="46"/>
      <c r="Z19" s="33" t="s">
        <v>75</v>
      </c>
      <c r="AA19" s="33" t="s">
        <v>74</v>
      </c>
      <c r="AB19" s="121">
        <f t="shared" ref="AB19:AB35" si="0">U19*Y19</f>
        <v>0</v>
      </c>
      <c r="AC19" s="121"/>
      <c r="AD19" s="121"/>
      <c r="AE19" s="33" t="s">
        <v>73</v>
      </c>
      <c r="AF19" s="112" t="s">
        <v>114</v>
      </c>
      <c r="AG19" s="113"/>
    </row>
    <row r="20" spans="2:33" ht="20.100000000000001" customHeight="1" x14ac:dyDescent="0.4">
      <c r="B20" s="149"/>
      <c r="C20" s="137"/>
      <c r="D20" s="154"/>
      <c r="E20" s="149"/>
      <c r="F20" s="137"/>
      <c r="G20" s="137"/>
      <c r="H20" s="138"/>
      <c r="I20" s="139"/>
      <c r="J20" s="139"/>
      <c r="K20" s="140"/>
      <c r="L20" s="39" t="s">
        <v>77</v>
      </c>
      <c r="M20" s="118"/>
      <c r="N20" s="118"/>
      <c r="O20" s="118"/>
      <c r="P20" s="118"/>
      <c r="Q20" s="118"/>
      <c r="R20" s="118"/>
      <c r="S20" s="118"/>
      <c r="T20" s="118"/>
      <c r="U20" s="119"/>
      <c r="V20" s="119"/>
      <c r="W20" s="34" t="s">
        <v>73</v>
      </c>
      <c r="X20" s="34" t="s">
        <v>76</v>
      </c>
      <c r="Y20" s="47"/>
      <c r="Z20" s="34" t="s">
        <v>70</v>
      </c>
      <c r="AA20" s="34" t="s">
        <v>74</v>
      </c>
      <c r="AB20" s="120">
        <f t="shared" si="0"/>
        <v>0</v>
      </c>
      <c r="AC20" s="120"/>
      <c r="AD20" s="120"/>
      <c r="AE20" s="34" t="s">
        <v>73</v>
      </c>
      <c r="AF20" s="114"/>
      <c r="AG20" s="115"/>
    </row>
    <row r="21" spans="2:33" ht="20.100000000000001" customHeight="1" x14ac:dyDescent="0.4">
      <c r="B21" s="149"/>
      <c r="C21" s="137"/>
      <c r="D21" s="154"/>
      <c r="E21" s="149"/>
      <c r="F21" s="137"/>
      <c r="G21" s="137"/>
      <c r="H21" s="138"/>
      <c r="I21" s="139"/>
      <c r="J21" s="139"/>
      <c r="K21" s="140"/>
      <c r="L21" s="39" t="s">
        <v>77</v>
      </c>
      <c r="M21" s="118"/>
      <c r="N21" s="118"/>
      <c r="O21" s="118"/>
      <c r="P21" s="118"/>
      <c r="Q21" s="118"/>
      <c r="R21" s="118"/>
      <c r="S21" s="118"/>
      <c r="T21" s="118"/>
      <c r="U21" s="119"/>
      <c r="V21" s="119"/>
      <c r="W21" s="34" t="s">
        <v>73</v>
      </c>
      <c r="X21" s="34" t="s">
        <v>76</v>
      </c>
      <c r="Y21" s="47"/>
      <c r="Z21" s="34" t="s">
        <v>75</v>
      </c>
      <c r="AA21" s="34" t="s">
        <v>74</v>
      </c>
      <c r="AB21" s="120">
        <f t="shared" si="0"/>
        <v>0</v>
      </c>
      <c r="AC21" s="120"/>
      <c r="AD21" s="120"/>
      <c r="AE21" s="34" t="s">
        <v>73</v>
      </c>
      <c r="AF21" s="114"/>
      <c r="AG21" s="115"/>
    </row>
    <row r="22" spans="2:33" ht="20.100000000000001" customHeight="1" x14ac:dyDescent="0.4">
      <c r="B22" s="149"/>
      <c r="C22" s="137"/>
      <c r="D22" s="154"/>
      <c r="E22" s="149"/>
      <c r="F22" s="137"/>
      <c r="G22" s="137"/>
      <c r="H22" s="138"/>
      <c r="I22" s="139"/>
      <c r="J22" s="139"/>
      <c r="K22" s="140"/>
      <c r="L22" s="39" t="s">
        <v>77</v>
      </c>
      <c r="M22" s="118"/>
      <c r="N22" s="118"/>
      <c r="O22" s="118"/>
      <c r="P22" s="118"/>
      <c r="Q22" s="118"/>
      <c r="R22" s="118"/>
      <c r="S22" s="118"/>
      <c r="T22" s="118"/>
      <c r="U22" s="119"/>
      <c r="V22" s="119"/>
      <c r="W22" s="34" t="s">
        <v>73</v>
      </c>
      <c r="X22" s="34" t="s">
        <v>76</v>
      </c>
      <c r="Y22" s="47"/>
      <c r="Z22" s="34" t="s">
        <v>75</v>
      </c>
      <c r="AA22" s="34" t="s">
        <v>74</v>
      </c>
      <c r="AB22" s="120">
        <f t="shared" si="0"/>
        <v>0</v>
      </c>
      <c r="AC22" s="120"/>
      <c r="AD22" s="120"/>
      <c r="AE22" s="34" t="s">
        <v>73</v>
      </c>
      <c r="AF22" s="114"/>
      <c r="AG22" s="115"/>
    </row>
    <row r="23" spans="2:33" ht="20.100000000000001" customHeight="1" x14ac:dyDescent="0.4">
      <c r="B23" s="149"/>
      <c r="C23" s="137"/>
      <c r="D23" s="154"/>
      <c r="E23" s="149"/>
      <c r="F23" s="137"/>
      <c r="G23" s="137"/>
      <c r="H23" s="138"/>
      <c r="I23" s="139"/>
      <c r="J23" s="139"/>
      <c r="K23" s="140"/>
      <c r="L23" s="39" t="s">
        <v>77</v>
      </c>
      <c r="M23" s="118"/>
      <c r="N23" s="118"/>
      <c r="O23" s="118"/>
      <c r="P23" s="118"/>
      <c r="Q23" s="118"/>
      <c r="R23" s="118"/>
      <c r="S23" s="118"/>
      <c r="T23" s="118"/>
      <c r="U23" s="119"/>
      <c r="V23" s="119"/>
      <c r="W23" s="34" t="s">
        <v>73</v>
      </c>
      <c r="X23" s="34" t="s">
        <v>76</v>
      </c>
      <c r="Y23" s="47"/>
      <c r="Z23" s="34" t="s">
        <v>75</v>
      </c>
      <c r="AA23" s="34" t="s">
        <v>74</v>
      </c>
      <c r="AB23" s="120">
        <f t="shared" si="0"/>
        <v>0</v>
      </c>
      <c r="AC23" s="120"/>
      <c r="AD23" s="120"/>
      <c r="AE23" s="34" t="s">
        <v>73</v>
      </c>
      <c r="AF23" s="114"/>
      <c r="AG23" s="115"/>
    </row>
    <row r="24" spans="2:33" ht="20.100000000000001" customHeight="1" x14ac:dyDescent="0.4">
      <c r="B24" s="149"/>
      <c r="C24" s="137"/>
      <c r="D24" s="154"/>
      <c r="E24" s="150"/>
      <c r="F24" s="151"/>
      <c r="G24" s="151"/>
      <c r="H24" s="144"/>
      <c r="I24" s="145"/>
      <c r="J24" s="145"/>
      <c r="K24" s="146"/>
      <c r="L24" s="32" t="s">
        <v>77</v>
      </c>
      <c r="M24" s="135"/>
      <c r="N24" s="135"/>
      <c r="O24" s="135"/>
      <c r="P24" s="135"/>
      <c r="Q24" s="135"/>
      <c r="R24" s="135"/>
      <c r="S24" s="135"/>
      <c r="T24" s="135"/>
      <c r="U24" s="136"/>
      <c r="V24" s="136"/>
      <c r="W24" s="35" t="s">
        <v>73</v>
      </c>
      <c r="X24" s="35" t="s">
        <v>76</v>
      </c>
      <c r="Y24" s="48"/>
      <c r="Z24" s="35" t="s">
        <v>75</v>
      </c>
      <c r="AA24" s="35" t="s">
        <v>74</v>
      </c>
      <c r="AB24" s="131">
        <f t="shared" si="0"/>
        <v>0</v>
      </c>
      <c r="AC24" s="131"/>
      <c r="AD24" s="131"/>
      <c r="AE24" s="35" t="s">
        <v>73</v>
      </c>
      <c r="AF24" s="116"/>
      <c r="AG24" s="117"/>
    </row>
    <row r="25" spans="2:33" ht="20.100000000000001" customHeight="1" x14ac:dyDescent="0.4">
      <c r="B25" s="149"/>
      <c r="C25" s="137"/>
      <c r="D25" s="154"/>
      <c r="E25" s="147" t="s">
        <v>106</v>
      </c>
      <c r="F25" s="148"/>
      <c r="G25" s="148"/>
      <c r="H25" s="141">
        <f>ROUNDDOWN(SUM(AB25:AD30)/2*1,0)</f>
        <v>0</v>
      </c>
      <c r="I25" s="142"/>
      <c r="J25" s="142"/>
      <c r="K25" s="143"/>
      <c r="L25" s="29" t="s">
        <v>77</v>
      </c>
      <c r="M25" s="123"/>
      <c r="N25" s="123"/>
      <c r="O25" s="123"/>
      <c r="P25" s="123"/>
      <c r="Q25" s="123"/>
      <c r="R25" s="123"/>
      <c r="S25" s="123"/>
      <c r="T25" s="123"/>
      <c r="U25" s="122"/>
      <c r="V25" s="122"/>
      <c r="W25" s="33" t="s">
        <v>73</v>
      </c>
      <c r="X25" s="33" t="s">
        <v>76</v>
      </c>
      <c r="Y25" s="46"/>
      <c r="Z25" s="33" t="s">
        <v>75</v>
      </c>
      <c r="AA25" s="33" t="s">
        <v>74</v>
      </c>
      <c r="AB25" s="121">
        <f t="shared" si="0"/>
        <v>0</v>
      </c>
      <c r="AC25" s="121"/>
      <c r="AD25" s="121"/>
      <c r="AE25" s="33" t="s">
        <v>73</v>
      </c>
      <c r="AF25" s="112" t="s">
        <v>115</v>
      </c>
      <c r="AG25" s="113"/>
    </row>
    <row r="26" spans="2:33" ht="20.100000000000001" customHeight="1" x14ac:dyDescent="0.4">
      <c r="B26" s="149"/>
      <c r="C26" s="137"/>
      <c r="D26" s="154"/>
      <c r="E26" s="149"/>
      <c r="F26" s="137"/>
      <c r="G26" s="137"/>
      <c r="H26" s="138"/>
      <c r="I26" s="139"/>
      <c r="J26" s="139"/>
      <c r="K26" s="140"/>
      <c r="L26" s="39" t="s">
        <v>77</v>
      </c>
      <c r="M26" s="118"/>
      <c r="N26" s="118"/>
      <c r="O26" s="118"/>
      <c r="P26" s="118"/>
      <c r="Q26" s="118"/>
      <c r="R26" s="118"/>
      <c r="S26" s="118"/>
      <c r="T26" s="118"/>
      <c r="U26" s="119"/>
      <c r="V26" s="119"/>
      <c r="W26" s="34" t="s">
        <v>73</v>
      </c>
      <c r="X26" s="34" t="s">
        <v>76</v>
      </c>
      <c r="Y26" s="47"/>
      <c r="Z26" s="34" t="s">
        <v>75</v>
      </c>
      <c r="AA26" s="34" t="s">
        <v>74</v>
      </c>
      <c r="AB26" s="120">
        <f t="shared" si="0"/>
        <v>0</v>
      </c>
      <c r="AC26" s="120"/>
      <c r="AD26" s="120"/>
      <c r="AE26" s="34" t="s">
        <v>73</v>
      </c>
      <c r="AF26" s="114"/>
      <c r="AG26" s="115"/>
    </row>
    <row r="27" spans="2:33" ht="20.100000000000001" customHeight="1" x14ac:dyDescent="0.4">
      <c r="B27" s="149"/>
      <c r="C27" s="137"/>
      <c r="D27" s="154"/>
      <c r="E27" s="149"/>
      <c r="F27" s="137"/>
      <c r="G27" s="137"/>
      <c r="H27" s="138"/>
      <c r="I27" s="139"/>
      <c r="J27" s="139"/>
      <c r="K27" s="140"/>
      <c r="L27" s="39" t="s">
        <v>77</v>
      </c>
      <c r="M27" s="118"/>
      <c r="N27" s="118"/>
      <c r="O27" s="118"/>
      <c r="P27" s="118"/>
      <c r="Q27" s="118"/>
      <c r="R27" s="118"/>
      <c r="S27" s="118"/>
      <c r="T27" s="118"/>
      <c r="U27" s="119"/>
      <c r="V27" s="119"/>
      <c r="W27" s="34" t="s">
        <v>73</v>
      </c>
      <c r="X27" s="34" t="s">
        <v>76</v>
      </c>
      <c r="Y27" s="47"/>
      <c r="Z27" s="34" t="s">
        <v>75</v>
      </c>
      <c r="AA27" s="34" t="s">
        <v>74</v>
      </c>
      <c r="AB27" s="120">
        <f t="shared" si="0"/>
        <v>0</v>
      </c>
      <c r="AC27" s="120"/>
      <c r="AD27" s="120"/>
      <c r="AE27" s="34" t="s">
        <v>73</v>
      </c>
      <c r="AF27" s="114"/>
      <c r="AG27" s="115"/>
    </row>
    <row r="28" spans="2:33" ht="20.100000000000001" customHeight="1" x14ac:dyDescent="0.4">
      <c r="B28" s="149"/>
      <c r="C28" s="137"/>
      <c r="D28" s="154"/>
      <c r="E28" s="149"/>
      <c r="F28" s="137"/>
      <c r="G28" s="137"/>
      <c r="H28" s="138"/>
      <c r="I28" s="139"/>
      <c r="J28" s="139"/>
      <c r="K28" s="140"/>
      <c r="L28" s="39" t="s">
        <v>77</v>
      </c>
      <c r="M28" s="118"/>
      <c r="N28" s="118"/>
      <c r="O28" s="118"/>
      <c r="P28" s="118"/>
      <c r="Q28" s="118"/>
      <c r="R28" s="118"/>
      <c r="S28" s="118"/>
      <c r="T28" s="118"/>
      <c r="U28" s="119"/>
      <c r="V28" s="119"/>
      <c r="W28" s="34" t="s">
        <v>73</v>
      </c>
      <c r="X28" s="34" t="s">
        <v>76</v>
      </c>
      <c r="Y28" s="47"/>
      <c r="Z28" s="34" t="s">
        <v>75</v>
      </c>
      <c r="AA28" s="34" t="s">
        <v>74</v>
      </c>
      <c r="AB28" s="120">
        <f t="shared" si="0"/>
        <v>0</v>
      </c>
      <c r="AC28" s="120"/>
      <c r="AD28" s="120"/>
      <c r="AE28" s="34" t="s">
        <v>73</v>
      </c>
      <c r="AF28" s="114"/>
      <c r="AG28" s="115"/>
    </row>
    <row r="29" spans="2:33" ht="20.100000000000001" customHeight="1" x14ac:dyDescent="0.4">
      <c r="B29" s="149"/>
      <c r="C29" s="137"/>
      <c r="D29" s="154"/>
      <c r="E29" s="149"/>
      <c r="F29" s="137"/>
      <c r="G29" s="137"/>
      <c r="H29" s="138"/>
      <c r="I29" s="139"/>
      <c r="J29" s="139"/>
      <c r="K29" s="140"/>
      <c r="L29" s="39" t="s">
        <v>77</v>
      </c>
      <c r="M29" s="118"/>
      <c r="N29" s="118"/>
      <c r="O29" s="118"/>
      <c r="P29" s="118"/>
      <c r="Q29" s="118"/>
      <c r="R29" s="118"/>
      <c r="S29" s="118"/>
      <c r="T29" s="118"/>
      <c r="U29" s="119"/>
      <c r="V29" s="119"/>
      <c r="W29" s="34" t="s">
        <v>73</v>
      </c>
      <c r="X29" s="34" t="s">
        <v>76</v>
      </c>
      <c r="Y29" s="47"/>
      <c r="Z29" s="34" t="s">
        <v>75</v>
      </c>
      <c r="AA29" s="34" t="s">
        <v>74</v>
      </c>
      <c r="AB29" s="120">
        <f t="shared" si="0"/>
        <v>0</v>
      </c>
      <c r="AC29" s="120"/>
      <c r="AD29" s="120"/>
      <c r="AE29" s="34" t="s">
        <v>73</v>
      </c>
      <c r="AF29" s="114"/>
      <c r="AG29" s="115"/>
    </row>
    <row r="30" spans="2:33" ht="20.100000000000001" customHeight="1" x14ac:dyDescent="0.4">
      <c r="B30" s="149"/>
      <c r="C30" s="137"/>
      <c r="D30" s="154"/>
      <c r="E30" s="150"/>
      <c r="F30" s="151"/>
      <c r="G30" s="151"/>
      <c r="H30" s="144"/>
      <c r="I30" s="145"/>
      <c r="J30" s="145"/>
      <c r="K30" s="146"/>
      <c r="L30" s="32" t="s">
        <v>77</v>
      </c>
      <c r="M30" s="135"/>
      <c r="N30" s="135"/>
      <c r="O30" s="135"/>
      <c r="P30" s="135"/>
      <c r="Q30" s="135"/>
      <c r="R30" s="135"/>
      <c r="S30" s="135"/>
      <c r="T30" s="135"/>
      <c r="U30" s="136"/>
      <c r="V30" s="136"/>
      <c r="W30" s="35" t="s">
        <v>73</v>
      </c>
      <c r="X30" s="35" t="s">
        <v>76</v>
      </c>
      <c r="Y30" s="48"/>
      <c r="Z30" s="35" t="s">
        <v>75</v>
      </c>
      <c r="AA30" s="35" t="s">
        <v>74</v>
      </c>
      <c r="AB30" s="131">
        <f t="shared" si="0"/>
        <v>0</v>
      </c>
      <c r="AC30" s="131"/>
      <c r="AD30" s="131"/>
      <c r="AE30" s="35" t="s">
        <v>73</v>
      </c>
      <c r="AF30" s="116"/>
      <c r="AG30" s="117"/>
    </row>
    <row r="31" spans="2:33" ht="20.100000000000001" customHeight="1" x14ac:dyDescent="0.4">
      <c r="B31" s="149"/>
      <c r="C31" s="137"/>
      <c r="D31" s="154"/>
      <c r="E31" s="137" t="s">
        <v>108</v>
      </c>
      <c r="F31" s="137"/>
      <c r="G31" s="137"/>
      <c r="H31" s="138">
        <f>SUM(AB31:AD34)</f>
        <v>0</v>
      </c>
      <c r="I31" s="139"/>
      <c r="J31" s="139"/>
      <c r="K31" s="140"/>
      <c r="L31" s="39" t="s">
        <v>77</v>
      </c>
      <c r="M31" s="123"/>
      <c r="N31" s="123"/>
      <c r="O31" s="123"/>
      <c r="P31" s="123"/>
      <c r="Q31" s="123"/>
      <c r="R31" s="123"/>
      <c r="S31" s="123"/>
      <c r="T31" s="123"/>
      <c r="U31" s="122"/>
      <c r="V31" s="122"/>
      <c r="W31" s="33" t="s">
        <v>73</v>
      </c>
      <c r="X31" s="33" t="s">
        <v>76</v>
      </c>
      <c r="Y31" s="46"/>
      <c r="Z31" s="33" t="s">
        <v>119</v>
      </c>
      <c r="AA31" s="33" t="s">
        <v>74</v>
      </c>
      <c r="AB31" s="121">
        <f t="shared" si="0"/>
        <v>0</v>
      </c>
      <c r="AC31" s="121"/>
      <c r="AD31" s="121"/>
      <c r="AE31" s="33" t="s">
        <v>73</v>
      </c>
      <c r="AF31" s="152" t="s">
        <v>116</v>
      </c>
      <c r="AG31" s="115"/>
    </row>
    <row r="32" spans="2:33" ht="20.100000000000001" customHeight="1" x14ac:dyDescent="0.4">
      <c r="B32" s="149"/>
      <c r="C32" s="137"/>
      <c r="D32" s="154"/>
      <c r="E32" s="137"/>
      <c r="F32" s="137"/>
      <c r="G32" s="137"/>
      <c r="H32" s="138"/>
      <c r="I32" s="139"/>
      <c r="J32" s="139"/>
      <c r="K32" s="140"/>
      <c r="L32" s="39" t="s">
        <v>77</v>
      </c>
      <c r="M32" s="118"/>
      <c r="N32" s="118"/>
      <c r="O32" s="118"/>
      <c r="P32" s="118"/>
      <c r="Q32" s="118"/>
      <c r="R32" s="118"/>
      <c r="S32" s="118"/>
      <c r="T32" s="118"/>
      <c r="U32" s="119"/>
      <c r="V32" s="119"/>
      <c r="W32" s="34" t="s">
        <v>73</v>
      </c>
      <c r="X32" s="34" t="s">
        <v>76</v>
      </c>
      <c r="Y32" s="47"/>
      <c r="Z32" s="34" t="s">
        <v>119</v>
      </c>
      <c r="AA32" s="34" t="s">
        <v>74</v>
      </c>
      <c r="AB32" s="120">
        <f t="shared" si="0"/>
        <v>0</v>
      </c>
      <c r="AC32" s="120"/>
      <c r="AD32" s="120"/>
      <c r="AE32" s="34" t="s">
        <v>73</v>
      </c>
      <c r="AF32" s="114"/>
      <c r="AG32" s="115"/>
    </row>
    <row r="33" spans="2:33" ht="20.100000000000001" customHeight="1" x14ac:dyDescent="0.4">
      <c r="B33" s="149"/>
      <c r="C33" s="137"/>
      <c r="D33" s="154"/>
      <c r="E33" s="137"/>
      <c r="F33" s="137"/>
      <c r="G33" s="137"/>
      <c r="H33" s="138"/>
      <c r="I33" s="139"/>
      <c r="J33" s="139"/>
      <c r="K33" s="140"/>
      <c r="L33" s="39" t="s">
        <v>77</v>
      </c>
      <c r="M33" s="118"/>
      <c r="N33" s="118"/>
      <c r="O33" s="118"/>
      <c r="P33" s="118"/>
      <c r="Q33" s="118"/>
      <c r="R33" s="118"/>
      <c r="S33" s="118"/>
      <c r="T33" s="118"/>
      <c r="U33" s="119"/>
      <c r="V33" s="119"/>
      <c r="W33" s="34" t="s">
        <v>73</v>
      </c>
      <c r="X33" s="34" t="s">
        <v>76</v>
      </c>
      <c r="Y33" s="47"/>
      <c r="Z33" s="34" t="s">
        <v>119</v>
      </c>
      <c r="AA33" s="34" t="s">
        <v>74</v>
      </c>
      <c r="AB33" s="120">
        <f t="shared" si="0"/>
        <v>0</v>
      </c>
      <c r="AC33" s="120"/>
      <c r="AD33" s="120"/>
      <c r="AE33" s="34" t="s">
        <v>73</v>
      </c>
      <c r="AF33" s="114"/>
      <c r="AG33" s="115"/>
    </row>
    <row r="34" spans="2:33" ht="20.100000000000001" customHeight="1" x14ac:dyDescent="0.4">
      <c r="B34" s="150"/>
      <c r="C34" s="151"/>
      <c r="D34" s="155"/>
      <c r="E34" s="151"/>
      <c r="F34" s="151"/>
      <c r="G34" s="151"/>
      <c r="H34" s="144"/>
      <c r="I34" s="145"/>
      <c r="J34" s="145"/>
      <c r="K34" s="146"/>
      <c r="L34" s="31" t="s">
        <v>77</v>
      </c>
      <c r="M34" s="135"/>
      <c r="N34" s="135"/>
      <c r="O34" s="135"/>
      <c r="P34" s="135"/>
      <c r="Q34" s="135"/>
      <c r="R34" s="135"/>
      <c r="S34" s="135"/>
      <c r="T34" s="135"/>
      <c r="U34" s="136"/>
      <c r="V34" s="136"/>
      <c r="W34" s="35" t="s">
        <v>73</v>
      </c>
      <c r="X34" s="35" t="s">
        <v>76</v>
      </c>
      <c r="Y34" s="48"/>
      <c r="Z34" s="35" t="s">
        <v>119</v>
      </c>
      <c r="AA34" s="35" t="s">
        <v>74</v>
      </c>
      <c r="AB34" s="131">
        <f t="shared" si="0"/>
        <v>0</v>
      </c>
      <c r="AC34" s="131"/>
      <c r="AD34" s="131"/>
      <c r="AE34" s="41" t="s">
        <v>73</v>
      </c>
      <c r="AF34" s="116"/>
      <c r="AG34" s="117"/>
    </row>
    <row r="35" spans="2:33" ht="20.100000000000001" customHeight="1" x14ac:dyDescent="0.4">
      <c r="B35" s="149" t="s">
        <v>105</v>
      </c>
      <c r="C35" s="137"/>
      <c r="D35" s="154"/>
      <c r="E35" s="147" t="s">
        <v>109</v>
      </c>
      <c r="F35" s="148"/>
      <c r="G35" s="148"/>
      <c r="H35" s="141">
        <f>SUM(AB35:AD38)</f>
        <v>0</v>
      </c>
      <c r="I35" s="142"/>
      <c r="J35" s="142"/>
      <c r="K35" s="143"/>
      <c r="L35" s="29" t="s">
        <v>77</v>
      </c>
      <c r="M35" s="123"/>
      <c r="N35" s="123"/>
      <c r="O35" s="123"/>
      <c r="P35" s="123"/>
      <c r="Q35" s="123"/>
      <c r="R35" s="123"/>
      <c r="S35" s="123"/>
      <c r="T35" s="123"/>
      <c r="U35" s="122"/>
      <c r="V35" s="122"/>
      <c r="W35" s="33" t="s">
        <v>73</v>
      </c>
      <c r="X35" s="33" t="s">
        <v>76</v>
      </c>
      <c r="Y35" s="46"/>
      <c r="Z35" s="33" t="s">
        <v>99</v>
      </c>
      <c r="AA35" s="33" t="s">
        <v>74</v>
      </c>
      <c r="AB35" s="121">
        <f t="shared" si="0"/>
        <v>0</v>
      </c>
      <c r="AC35" s="121"/>
      <c r="AD35" s="121"/>
      <c r="AE35" s="33" t="s">
        <v>73</v>
      </c>
      <c r="AF35" s="112" t="s">
        <v>116</v>
      </c>
      <c r="AG35" s="113"/>
    </row>
    <row r="36" spans="2:33" ht="20.100000000000001" customHeight="1" x14ac:dyDescent="0.4">
      <c r="B36" s="149"/>
      <c r="C36" s="137"/>
      <c r="D36" s="154"/>
      <c r="E36" s="149"/>
      <c r="F36" s="137"/>
      <c r="G36" s="137"/>
      <c r="H36" s="138"/>
      <c r="I36" s="139"/>
      <c r="J36" s="139"/>
      <c r="K36" s="140"/>
      <c r="L36" s="39" t="s">
        <v>77</v>
      </c>
      <c r="M36" s="118"/>
      <c r="N36" s="118"/>
      <c r="O36" s="118"/>
      <c r="P36" s="118"/>
      <c r="Q36" s="118"/>
      <c r="R36" s="118"/>
      <c r="S36" s="118"/>
      <c r="T36" s="118"/>
      <c r="U36" s="119"/>
      <c r="V36" s="119"/>
      <c r="W36" s="34" t="s">
        <v>73</v>
      </c>
      <c r="X36" s="34" t="s">
        <v>76</v>
      </c>
      <c r="Y36" s="47"/>
      <c r="Z36" s="34" t="s">
        <v>99</v>
      </c>
      <c r="AA36" s="34" t="s">
        <v>74</v>
      </c>
      <c r="AB36" s="120">
        <f t="shared" ref="AB36:AB38" si="1">U36*Y36</f>
        <v>0</v>
      </c>
      <c r="AC36" s="120"/>
      <c r="AD36" s="120"/>
      <c r="AE36" s="34" t="s">
        <v>73</v>
      </c>
      <c r="AF36" s="114"/>
      <c r="AG36" s="115"/>
    </row>
    <row r="37" spans="2:33" ht="20.100000000000001" customHeight="1" x14ac:dyDescent="0.4">
      <c r="B37" s="149"/>
      <c r="C37" s="137"/>
      <c r="D37" s="154"/>
      <c r="E37" s="149"/>
      <c r="F37" s="137"/>
      <c r="G37" s="137"/>
      <c r="H37" s="138"/>
      <c r="I37" s="139"/>
      <c r="J37" s="139"/>
      <c r="K37" s="140"/>
      <c r="L37" s="39" t="s">
        <v>77</v>
      </c>
      <c r="M37" s="118"/>
      <c r="N37" s="118"/>
      <c r="O37" s="118"/>
      <c r="P37" s="118"/>
      <c r="Q37" s="118"/>
      <c r="R37" s="118"/>
      <c r="S37" s="118"/>
      <c r="T37" s="118"/>
      <c r="U37" s="119"/>
      <c r="V37" s="119"/>
      <c r="W37" s="34" t="s">
        <v>73</v>
      </c>
      <c r="X37" s="34" t="s">
        <v>76</v>
      </c>
      <c r="Y37" s="47"/>
      <c r="Z37" s="34" t="s">
        <v>99</v>
      </c>
      <c r="AA37" s="34" t="s">
        <v>74</v>
      </c>
      <c r="AB37" s="120">
        <f t="shared" si="1"/>
        <v>0</v>
      </c>
      <c r="AC37" s="120"/>
      <c r="AD37" s="120"/>
      <c r="AE37" s="34" t="s">
        <v>73</v>
      </c>
      <c r="AF37" s="114"/>
      <c r="AG37" s="115"/>
    </row>
    <row r="38" spans="2:33" ht="20.100000000000001" customHeight="1" x14ac:dyDescent="0.4">
      <c r="B38" s="149"/>
      <c r="C38" s="137"/>
      <c r="D38" s="154"/>
      <c r="E38" s="150"/>
      <c r="F38" s="151"/>
      <c r="G38" s="151"/>
      <c r="H38" s="144"/>
      <c r="I38" s="145"/>
      <c r="J38" s="145"/>
      <c r="K38" s="146"/>
      <c r="L38" s="32" t="s">
        <v>77</v>
      </c>
      <c r="M38" s="135"/>
      <c r="N38" s="135"/>
      <c r="O38" s="135"/>
      <c r="P38" s="135"/>
      <c r="Q38" s="135"/>
      <c r="R38" s="135"/>
      <c r="S38" s="135"/>
      <c r="T38" s="135"/>
      <c r="U38" s="136"/>
      <c r="V38" s="136"/>
      <c r="W38" s="35" t="s">
        <v>73</v>
      </c>
      <c r="X38" s="35" t="s">
        <v>76</v>
      </c>
      <c r="Y38" s="48"/>
      <c r="Z38" s="35" t="s">
        <v>99</v>
      </c>
      <c r="AA38" s="35" t="s">
        <v>74</v>
      </c>
      <c r="AB38" s="131">
        <f t="shared" si="1"/>
        <v>0</v>
      </c>
      <c r="AC38" s="131"/>
      <c r="AD38" s="131"/>
      <c r="AE38" s="35" t="s">
        <v>73</v>
      </c>
      <c r="AF38" s="116"/>
      <c r="AG38" s="117"/>
    </row>
    <row r="39" spans="2:33" ht="20.100000000000001" customHeight="1" x14ac:dyDescent="0.4">
      <c r="B39" s="149"/>
      <c r="C39" s="137"/>
      <c r="D39" s="154"/>
      <c r="E39" s="137" t="s">
        <v>110</v>
      </c>
      <c r="F39" s="137"/>
      <c r="G39" s="137"/>
      <c r="H39" s="138">
        <f>SUM(AB39:AD42)</f>
        <v>0</v>
      </c>
      <c r="I39" s="139"/>
      <c r="J39" s="139"/>
      <c r="K39" s="140"/>
      <c r="L39" s="28" t="s">
        <v>77</v>
      </c>
      <c r="M39" s="123"/>
      <c r="N39" s="123"/>
      <c r="O39" s="123"/>
      <c r="P39" s="123"/>
      <c r="Q39" s="123"/>
      <c r="R39" s="123"/>
      <c r="S39" s="123"/>
      <c r="T39" s="123"/>
      <c r="U39" s="122"/>
      <c r="V39" s="122"/>
      <c r="W39" s="33" t="s">
        <v>73</v>
      </c>
      <c r="X39" s="33" t="s">
        <v>76</v>
      </c>
      <c r="Y39" s="46"/>
      <c r="Z39" s="44" t="s">
        <v>122</v>
      </c>
      <c r="AA39" s="33" t="s">
        <v>74</v>
      </c>
      <c r="AB39" s="121">
        <f>U39*Y39</f>
        <v>0</v>
      </c>
      <c r="AC39" s="121"/>
      <c r="AD39" s="121"/>
      <c r="AE39" s="42" t="s">
        <v>73</v>
      </c>
      <c r="AF39" s="152" t="s">
        <v>116</v>
      </c>
      <c r="AG39" s="115"/>
    </row>
    <row r="40" spans="2:33" ht="20.100000000000001" customHeight="1" x14ac:dyDescent="0.4">
      <c r="B40" s="149"/>
      <c r="C40" s="137"/>
      <c r="D40" s="154"/>
      <c r="E40" s="137"/>
      <c r="F40" s="137"/>
      <c r="G40" s="137"/>
      <c r="H40" s="138"/>
      <c r="I40" s="139"/>
      <c r="J40" s="139"/>
      <c r="K40" s="140"/>
      <c r="L40" s="30" t="s">
        <v>77</v>
      </c>
      <c r="M40" s="118"/>
      <c r="N40" s="118"/>
      <c r="O40" s="118"/>
      <c r="P40" s="118"/>
      <c r="Q40" s="118"/>
      <c r="R40" s="118"/>
      <c r="S40" s="118"/>
      <c r="T40" s="118"/>
      <c r="U40" s="119"/>
      <c r="V40" s="119"/>
      <c r="W40" s="34" t="s">
        <v>73</v>
      </c>
      <c r="X40" s="34" t="s">
        <v>76</v>
      </c>
      <c r="Y40" s="47"/>
      <c r="Z40" s="45" t="s">
        <v>122</v>
      </c>
      <c r="AA40" s="34" t="s">
        <v>74</v>
      </c>
      <c r="AB40" s="120">
        <f t="shared" ref="AB40:AB42" si="2">U40*Y40</f>
        <v>0</v>
      </c>
      <c r="AC40" s="120"/>
      <c r="AD40" s="120"/>
      <c r="AE40" s="43" t="s">
        <v>73</v>
      </c>
      <c r="AF40" s="114"/>
      <c r="AG40" s="115"/>
    </row>
    <row r="41" spans="2:33" ht="20.100000000000001" customHeight="1" x14ac:dyDescent="0.4">
      <c r="B41" s="149"/>
      <c r="C41" s="137"/>
      <c r="D41" s="154"/>
      <c r="E41" s="137"/>
      <c r="F41" s="137"/>
      <c r="G41" s="137"/>
      <c r="H41" s="138"/>
      <c r="I41" s="139"/>
      <c r="J41" s="139"/>
      <c r="K41" s="140"/>
      <c r="L41" s="30" t="s">
        <v>77</v>
      </c>
      <c r="M41" s="118"/>
      <c r="N41" s="118"/>
      <c r="O41" s="118"/>
      <c r="P41" s="118"/>
      <c r="Q41" s="118"/>
      <c r="R41" s="118"/>
      <c r="S41" s="118"/>
      <c r="T41" s="118"/>
      <c r="U41" s="119"/>
      <c r="V41" s="119"/>
      <c r="W41" s="34" t="s">
        <v>73</v>
      </c>
      <c r="X41" s="34" t="s">
        <v>76</v>
      </c>
      <c r="Y41" s="47"/>
      <c r="Z41" s="45" t="s">
        <v>122</v>
      </c>
      <c r="AA41" s="34" t="s">
        <v>74</v>
      </c>
      <c r="AB41" s="120">
        <f t="shared" si="2"/>
        <v>0</v>
      </c>
      <c r="AC41" s="120"/>
      <c r="AD41" s="120"/>
      <c r="AE41" s="43" t="s">
        <v>73</v>
      </c>
      <c r="AF41" s="114"/>
      <c r="AG41" s="115"/>
    </row>
    <row r="42" spans="2:33" ht="20.100000000000001" customHeight="1" x14ac:dyDescent="0.4">
      <c r="B42" s="150"/>
      <c r="C42" s="151"/>
      <c r="D42" s="155"/>
      <c r="E42" s="137"/>
      <c r="F42" s="137"/>
      <c r="G42" s="137"/>
      <c r="H42" s="138"/>
      <c r="I42" s="139"/>
      <c r="J42" s="139"/>
      <c r="K42" s="140"/>
      <c r="L42" s="31" t="s">
        <v>77</v>
      </c>
      <c r="M42" s="135"/>
      <c r="N42" s="135"/>
      <c r="O42" s="135"/>
      <c r="P42" s="135"/>
      <c r="Q42" s="135"/>
      <c r="R42" s="135"/>
      <c r="S42" s="135"/>
      <c r="T42" s="135"/>
      <c r="U42" s="136"/>
      <c r="V42" s="136"/>
      <c r="W42" s="34" t="s">
        <v>73</v>
      </c>
      <c r="X42" s="34" t="s">
        <v>76</v>
      </c>
      <c r="Y42" s="47"/>
      <c r="Z42" s="45" t="s">
        <v>122</v>
      </c>
      <c r="AA42" s="35" t="s">
        <v>74</v>
      </c>
      <c r="AB42" s="131">
        <f t="shared" si="2"/>
        <v>0</v>
      </c>
      <c r="AC42" s="131"/>
      <c r="AD42" s="131"/>
      <c r="AE42" s="41" t="s">
        <v>73</v>
      </c>
      <c r="AF42" s="114"/>
      <c r="AG42" s="115"/>
    </row>
    <row r="43" spans="2:33" ht="35.1" customHeight="1" x14ac:dyDescent="0.4">
      <c r="B43" s="80" t="s">
        <v>78</v>
      </c>
      <c r="C43" s="81"/>
      <c r="D43" s="81"/>
      <c r="E43" s="81"/>
      <c r="F43" s="81"/>
      <c r="G43" s="82"/>
      <c r="H43" s="132">
        <f>SUM(H19:K42)</f>
        <v>0</v>
      </c>
      <c r="I43" s="133"/>
      <c r="J43" s="133"/>
      <c r="K43" s="134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26"/>
      <c r="W43" s="38"/>
      <c r="X43" s="38"/>
      <c r="Y43" s="38"/>
      <c r="Z43" s="26"/>
      <c r="AA43" s="38"/>
      <c r="AB43" s="38"/>
      <c r="AC43" s="38"/>
      <c r="AD43" s="26"/>
      <c r="AE43" s="26"/>
      <c r="AF43" s="40"/>
      <c r="AG43" s="27"/>
    </row>
    <row r="44" spans="2:33" ht="5.0999999999999996" customHeight="1" x14ac:dyDescent="0.4">
      <c r="G44" s="4"/>
    </row>
  </sheetData>
  <mergeCells count="102">
    <mergeCell ref="AF18:AG18"/>
    <mergeCell ref="L17:AG17"/>
    <mergeCell ref="U42:V42"/>
    <mergeCell ref="AB42:AD42"/>
    <mergeCell ref="M22:T22"/>
    <mergeCell ref="U22:V22"/>
    <mergeCell ref="AB22:AD22"/>
    <mergeCell ref="M35:T35"/>
    <mergeCell ref="U35:V35"/>
    <mergeCell ref="AB35:AD35"/>
    <mergeCell ref="M33:T33"/>
    <mergeCell ref="U33:V33"/>
    <mergeCell ref="AB33:AD33"/>
    <mergeCell ref="M23:T23"/>
    <mergeCell ref="U23:V23"/>
    <mergeCell ref="AB23:AD23"/>
    <mergeCell ref="M29:T29"/>
    <mergeCell ref="M20:T20"/>
    <mergeCell ref="U20:V20"/>
    <mergeCell ref="U29:V29"/>
    <mergeCell ref="AB29:AD29"/>
    <mergeCell ref="AB27:AD27"/>
    <mergeCell ref="M30:T30"/>
    <mergeCell ref="U41:V41"/>
    <mergeCell ref="AF39:AG42"/>
    <mergeCell ref="AB39:AD39"/>
    <mergeCell ref="AB36:AD36"/>
    <mergeCell ref="AB40:AD40"/>
    <mergeCell ref="AB41:AD41"/>
    <mergeCell ref="B19:D34"/>
    <mergeCell ref="M25:T25"/>
    <mergeCell ref="U40:V40"/>
    <mergeCell ref="B35:D42"/>
    <mergeCell ref="H31:K34"/>
    <mergeCell ref="H35:K38"/>
    <mergeCell ref="AF35:AG38"/>
    <mergeCell ref="AB31:AD31"/>
    <mergeCell ref="E31:G34"/>
    <mergeCell ref="E35:G38"/>
    <mergeCell ref="M34:T34"/>
    <mergeCell ref="AB37:AD37"/>
    <mergeCell ref="AB38:AD38"/>
    <mergeCell ref="AB34:AD34"/>
    <mergeCell ref="AB32:AD32"/>
    <mergeCell ref="AF31:AG34"/>
    <mergeCell ref="U25:V25"/>
    <mergeCell ref="AB25:AD25"/>
    <mergeCell ref="H19:K24"/>
    <mergeCell ref="H25:K30"/>
    <mergeCell ref="E19:G24"/>
    <mergeCell ref="E25:G30"/>
    <mergeCell ref="AB20:AD20"/>
    <mergeCell ref="M24:T24"/>
    <mergeCell ref="U24:V24"/>
    <mergeCell ref="AB24:AD24"/>
    <mergeCell ref="M27:T27"/>
    <mergeCell ref="U27:V27"/>
    <mergeCell ref="U30:V30"/>
    <mergeCell ref="B43:G43"/>
    <mergeCell ref="H43:K43"/>
    <mergeCell ref="M31:T31"/>
    <mergeCell ref="U31:V31"/>
    <mergeCell ref="M32:T32"/>
    <mergeCell ref="U32:V32"/>
    <mergeCell ref="M36:T36"/>
    <mergeCell ref="U36:V36"/>
    <mergeCell ref="M37:T37"/>
    <mergeCell ref="U37:V37"/>
    <mergeCell ref="M38:T38"/>
    <mergeCell ref="U38:V38"/>
    <mergeCell ref="M39:T39"/>
    <mergeCell ref="U39:V39"/>
    <mergeCell ref="M40:T40"/>
    <mergeCell ref="E39:G42"/>
    <mergeCell ref="M41:T41"/>
    <mergeCell ref="U34:V34"/>
    <mergeCell ref="H39:K42"/>
    <mergeCell ref="M42:T42"/>
    <mergeCell ref="V7:AG7"/>
    <mergeCell ref="V8:AG8"/>
    <mergeCell ref="B11:AG11"/>
    <mergeCell ref="B13:AG13"/>
    <mergeCell ref="B15:AG15"/>
    <mergeCell ref="V9:AG9"/>
    <mergeCell ref="AF19:AG24"/>
    <mergeCell ref="AF25:AG30"/>
    <mergeCell ref="M26:T26"/>
    <mergeCell ref="U26:V26"/>
    <mergeCell ref="AB26:AD26"/>
    <mergeCell ref="AB19:AD19"/>
    <mergeCell ref="U19:V19"/>
    <mergeCell ref="M19:T19"/>
    <mergeCell ref="M21:T21"/>
    <mergeCell ref="U21:V21"/>
    <mergeCell ref="H17:K18"/>
    <mergeCell ref="B17:G18"/>
    <mergeCell ref="L18:AE18"/>
    <mergeCell ref="AB30:AD30"/>
    <mergeCell ref="M28:T28"/>
    <mergeCell ref="U28:V28"/>
    <mergeCell ref="AB28:AD28"/>
    <mergeCell ref="AB21:AD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E8AD-C35D-41D9-8977-72AD3D9BE4BF}">
  <sheetPr>
    <tabColor theme="9" tint="0.79998168889431442"/>
    <pageSetUpPr fitToPage="1"/>
  </sheetPr>
  <dimension ref="B1:AG44"/>
  <sheetViews>
    <sheetView view="pageBreakPreview" zoomScaleNormal="100" zoomScaleSheetLayoutView="100" workbookViewId="0">
      <selection activeCell="AO16" sqref="AO16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65</v>
      </c>
    </row>
    <row r="3" spans="2:33" ht="20.100000000000001" customHeight="1" x14ac:dyDescent="0.4">
      <c r="AA3" s="4" t="s">
        <v>103</v>
      </c>
      <c r="AB3" s="58">
        <v>6</v>
      </c>
      <c r="AC3" s="16" t="s">
        <v>102</v>
      </c>
      <c r="AD3" s="58">
        <v>6</v>
      </c>
      <c r="AE3" s="16" t="s">
        <v>101</v>
      </c>
      <c r="AF3" s="58">
        <v>30</v>
      </c>
      <c r="AG3" s="16" t="s">
        <v>99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158" t="s">
        <v>130</v>
      </c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</row>
    <row r="8" spans="2:33" ht="20.100000000000001" customHeight="1" x14ac:dyDescent="0.4">
      <c r="R8" s="36" t="s">
        <v>3</v>
      </c>
      <c r="S8" s="36"/>
      <c r="U8" s="36"/>
      <c r="V8" s="158" t="s">
        <v>128</v>
      </c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</row>
    <row r="9" spans="2:33" ht="20.100000000000001" customHeight="1" x14ac:dyDescent="0.4">
      <c r="R9" s="36" t="s">
        <v>4</v>
      </c>
      <c r="S9" s="36"/>
      <c r="U9" s="36"/>
      <c r="V9" s="158" t="s">
        <v>129</v>
      </c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</row>
    <row r="10" spans="2:33" ht="20.100000000000001" customHeight="1" x14ac:dyDescent="0.4"/>
    <row r="11" spans="2:33" ht="20.100000000000001" customHeight="1" x14ac:dyDescent="0.4">
      <c r="B11" s="78" t="s">
        <v>66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spans="2:33" ht="20.100000000000001" customHeight="1" x14ac:dyDescent="0.4"/>
    <row r="13" spans="2:33" ht="20.100000000000001" customHeight="1" x14ac:dyDescent="0.4">
      <c r="B13" s="79" t="s">
        <v>67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</row>
    <row r="14" spans="2:33" ht="20.100000000000001" customHeight="1" x14ac:dyDescent="0.4"/>
    <row r="15" spans="2:33" ht="20.100000000000001" customHeight="1" x14ac:dyDescent="0.4">
      <c r="B15" s="78" t="s">
        <v>6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</row>
    <row r="16" spans="2:33" ht="20.100000000000001" customHeight="1" x14ac:dyDescent="0.4">
      <c r="B16" s="10" t="s">
        <v>68</v>
      </c>
      <c r="C16" s="16"/>
      <c r="D16" s="16"/>
      <c r="E16" s="16"/>
      <c r="F16" s="16"/>
      <c r="G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2:33" x14ac:dyDescent="0.4">
      <c r="B17" s="124" t="s">
        <v>111</v>
      </c>
      <c r="C17" s="125"/>
      <c r="D17" s="125"/>
      <c r="E17" s="125"/>
      <c r="F17" s="125"/>
      <c r="G17" s="126"/>
      <c r="H17" s="124" t="s">
        <v>112</v>
      </c>
      <c r="I17" s="125"/>
      <c r="J17" s="125"/>
      <c r="K17" s="126"/>
      <c r="L17" s="156" t="s">
        <v>69</v>
      </c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57"/>
    </row>
    <row r="18" spans="2:33" x14ac:dyDescent="0.4">
      <c r="B18" s="127"/>
      <c r="C18" s="128"/>
      <c r="D18" s="128"/>
      <c r="E18" s="128"/>
      <c r="F18" s="128"/>
      <c r="G18" s="129"/>
      <c r="H18" s="127"/>
      <c r="I18" s="128"/>
      <c r="J18" s="128"/>
      <c r="K18" s="129"/>
      <c r="L18" s="130" t="s">
        <v>144</v>
      </c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56" t="s">
        <v>113</v>
      </c>
      <c r="AG18" s="157"/>
    </row>
    <row r="19" spans="2:33" ht="20.100000000000001" customHeight="1" x14ac:dyDescent="0.4">
      <c r="B19" s="147" t="s">
        <v>104</v>
      </c>
      <c r="C19" s="148"/>
      <c r="D19" s="153"/>
      <c r="E19" s="147" t="s">
        <v>107</v>
      </c>
      <c r="F19" s="148"/>
      <c r="G19" s="148"/>
      <c r="H19" s="141">
        <f>ROUNDDOWN(SUM(AB19:AD24)/3*2,0)</f>
        <v>35666</v>
      </c>
      <c r="I19" s="142"/>
      <c r="J19" s="142"/>
      <c r="K19" s="143"/>
      <c r="L19" s="29" t="s">
        <v>77</v>
      </c>
      <c r="M19" s="159" t="s">
        <v>117</v>
      </c>
      <c r="N19" s="159"/>
      <c r="O19" s="159"/>
      <c r="P19" s="159"/>
      <c r="Q19" s="159"/>
      <c r="R19" s="159"/>
      <c r="S19" s="159"/>
      <c r="T19" s="159"/>
      <c r="U19" s="160">
        <v>2500</v>
      </c>
      <c r="V19" s="160"/>
      <c r="W19" s="33" t="s">
        <v>73</v>
      </c>
      <c r="X19" s="33" t="s">
        <v>76</v>
      </c>
      <c r="Y19" s="49">
        <v>5</v>
      </c>
      <c r="Z19" s="33" t="s">
        <v>75</v>
      </c>
      <c r="AA19" s="33" t="s">
        <v>74</v>
      </c>
      <c r="AB19" s="121">
        <f t="shared" ref="AB19:AB35" si="0">U19*Y19</f>
        <v>12500</v>
      </c>
      <c r="AC19" s="121"/>
      <c r="AD19" s="121"/>
      <c r="AE19" s="33" t="s">
        <v>73</v>
      </c>
      <c r="AF19" s="112" t="s">
        <v>114</v>
      </c>
      <c r="AG19" s="113"/>
    </row>
    <row r="20" spans="2:33" ht="20.100000000000001" customHeight="1" x14ac:dyDescent="0.4">
      <c r="B20" s="149"/>
      <c r="C20" s="137"/>
      <c r="D20" s="154"/>
      <c r="E20" s="149"/>
      <c r="F20" s="137"/>
      <c r="G20" s="137"/>
      <c r="H20" s="138"/>
      <c r="I20" s="139"/>
      <c r="J20" s="139"/>
      <c r="K20" s="140"/>
      <c r="L20" s="39" t="s">
        <v>77</v>
      </c>
      <c r="M20" s="161" t="s">
        <v>125</v>
      </c>
      <c r="N20" s="161"/>
      <c r="O20" s="161"/>
      <c r="P20" s="161"/>
      <c r="Q20" s="161"/>
      <c r="R20" s="161"/>
      <c r="S20" s="161"/>
      <c r="T20" s="161"/>
      <c r="U20" s="162">
        <v>5000</v>
      </c>
      <c r="V20" s="162"/>
      <c r="W20" s="34" t="s">
        <v>73</v>
      </c>
      <c r="X20" s="34" t="s">
        <v>76</v>
      </c>
      <c r="Y20" s="50">
        <v>5</v>
      </c>
      <c r="Z20" s="34" t="s">
        <v>75</v>
      </c>
      <c r="AA20" s="34" t="s">
        <v>74</v>
      </c>
      <c r="AB20" s="120">
        <f t="shared" si="0"/>
        <v>25000</v>
      </c>
      <c r="AC20" s="120"/>
      <c r="AD20" s="120"/>
      <c r="AE20" s="34" t="s">
        <v>73</v>
      </c>
      <c r="AF20" s="114"/>
      <c r="AG20" s="115"/>
    </row>
    <row r="21" spans="2:33" ht="20.100000000000001" customHeight="1" x14ac:dyDescent="0.4">
      <c r="B21" s="149"/>
      <c r="C21" s="137"/>
      <c r="D21" s="154"/>
      <c r="E21" s="149"/>
      <c r="F21" s="137"/>
      <c r="G21" s="137"/>
      <c r="H21" s="138"/>
      <c r="I21" s="139"/>
      <c r="J21" s="139"/>
      <c r="K21" s="140"/>
      <c r="L21" s="39" t="s">
        <v>77</v>
      </c>
      <c r="M21" s="161" t="s">
        <v>124</v>
      </c>
      <c r="N21" s="161"/>
      <c r="O21" s="161"/>
      <c r="P21" s="161"/>
      <c r="Q21" s="161"/>
      <c r="R21" s="161"/>
      <c r="S21" s="161"/>
      <c r="T21" s="161"/>
      <c r="U21" s="162">
        <v>8000</v>
      </c>
      <c r="V21" s="162"/>
      <c r="W21" s="34" t="s">
        <v>73</v>
      </c>
      <c r="X21" s="34" t="s">
        <v>76</v>
      </c>
      <c r="Y21" s="50">
        <v>2</v>
      </c>
      <c r="Z21" s="34" t="s">
        <v>75</v>
      </c>
      <c r="AA21" s="34" t="s">
        <v>74</v>
      </c>
      <c r="AB21" s="120">
        <f t="shared" si="0"/>
        <v>16000</v>
      </c>
      <c r="AC21" s="120"/>
      <c r="AD21" s="120"/>
      <c r="AE21" s="34" t="s">
        <v>73</v>
      </c>
      <c r="AF21" s="114"/>
      <c r="AG21" s="115"/>
    </row>
    <row r="22" spans="2:33" ht="20.100000000000001" customHeight="1" x14ac:dyDescent="0.4">
      <c r="B22" s="149"/>
      <c r="C22" s="137"/>
      <c r="D22" s="154"/>
      <c r="E22" s="149"/>
      <c r="F22" s="137"/>
      <c r="G22" s="137"/>
      <c r="H22" s="138"/>
      <c r="I22" s="139"/>
      <c r="J22" s="139"/>
      <c r="K22" s="140"/>
      <c r="L22" s="39" t="s">
        <v>77</v>
      </c>
      <c r="M22" s="161"/>
      <c r="N22" s="161"/>
      <c r="O22" s="161"/>
      <c r="P22" s="161"/>
      <c r="Q22" s="161"/>
      <c r="R22" s="161"/>
      <c r="S22" s="161"/>
      <c r="T22" s="161"/>
      <c r="U22" s="162"/>
      <c r="V22" s="162"/>
      <c r="W22" s="34" t="s">
        <v>73</v>
      </c>
      <c r="X22" s="34" t="s">
        <v>76</v>
      </c>
      <c r="Y22" s="50"/>
      <c r="Z22" s="34" t="s">
        <v>75</v>
      </c>
      <c r="AA22" s="34" t="s">
        <v>74</v>
      </c>
      <c r="AB22" s="120">
        <f t="shared" si="0"/>
        <v>0</v>
      </c>
      <c r="AC22" s="120"/>
      <c r="AD22" s="120"/>
      <c r="AE22" s="34" t="s">
        <v>73</v>
      </c>
      <c r="AF22" s="114"/>
      <c r="AG22" s="115"/>
    </row>
    <row r="23" spans="2:33" ht="20.100000000000001" customHeight="1" x14ac:dyDescent="0.4">
      <c r="B23" s="149"/>
      <c r="C23" s="137"/>
      <c r="D23" s="154"/>
      <c r="E23" s="149"/>
      <c r="F23" s="137"/>
      <c r="G23" s="137"/>
      <c r="H23" s="138"/>
      <c r="I23" s="139"/>
      <c r="J23" s="139"/>
      <c r="K23" s="140"/>
      <c r="L23" s="39" t="s">
        <v>77</v>
      </c>
      <c r="M23" s="161"/>
      <c r="N23" s="161"/>
      <c r="O23" s="161"/>
      <c r="P23" s="161"/>
      <c r="Q23" s="161"/>
      <c r="R23" s="161"/>
      <c r="S23" s="161"/>
      <c r="T23" s="161"/>
      <c r="U23" s="162"/>
      <c r="V23" s="162"/>
      <c r="W23" s="34" t="s">
        <v>73</v>
      </c>
      <c r="X23" s="34" t="s">
        <v>76</v>
      </c>
      <c r="Y23" s="50"/>
      <c r="Z23" s="34" t="s">
        <v>75</v>
      </c>
      <c r="AA23" s="34" t="s">
        <v>74</v>
      </c>
      <c r="AB23" s="120">
        <f t="shared" si="0"/>
        <v>0</v>
      </c>
      <c r="AC23" s="120"/>
      <c r="AD23" s="120"/>
      <c r="AE23" s="34" t="s">
        <v>73</v>
      </c>
      <c r="AF23" s="114"/>
      <c r="AG23" s="115"/>
    </row>
    <row r="24" spans="2:33" ht="20.100000000000001" customHeight="1" x14ac:dyDescent="0.4">
      <c r="B24" s="149"/>
      <c r="C24" s="137"/>
      <c r="D24" s="154"/>
      <c r="E24" s="150"/>
      <c r="F24" s="151"/>
      <c r="G24" s="151"/>
      <c r="H24" s="144"/>
      <c r="I24" s="145"/>
      <c r="J24" s="145"/>
      <c r="K24" s="146"/>
      <c r="L24" s="32" t="s">
        <v>77</v>
      </c>
      <c r="M24" s="163"/>
      <c r="N24" s="163"/>
      <c r="O24" s="163"/>
      <c r="P24" s="163"/>
      <c r="Q24" s="163"/>
      <c r="R24" s="163"/>
      <c r="S24" s="163"/>
      <c r="T24" s="163"/>
      <c r="U24" s="164"/>
      <c r="V24" s="164"/>
      <c r="W24" s="35" t="s">
        <v>73</v>
      </c>
      <c r="X24" s="35" t="s">
        <v>76</v>
      </c>
      <c r="Y24" s="51"/>
      <c r="Z24" s="35" t="s">
        <v>75</v>
      </c>
      <c r="AA24" s="35" t="s">
        <v>74</v>
      </c>
      <c r="AB24" s="131">
        <f t="shared" si="0"/>
        <v>0</v>
      </c>
      <c r="AC24" s="131"/>
      <c r="AD24" s="131"/>
      <c r="AE24" s="35" t="s">
        <v>73</v>
      </c>
      <c r="AF24" s="116"/>
      <c r="AG24" s="117"/>
    </row>
    <row r="25" spans="2:33" ht="20.100000000000001" customHeight="1" x14ac:dyDescent="0.4">
      <c r="B25" s="149"/>
      <c r="C25" s="137"/>
      <c r="D25" s="154"/>
      <c r="E25" s="147" t="s">
        <v>106</v>
      </c>
      <c r="F25" s="148"/>
      <c r="G25" s="148"/>
      <c r="H25" s="141">
        <f>ROUNDDOWN(SUM(AB25:AD30)/2*1,0)</f>
        <v>10900</v>
      </c>
      <c r="I25" s="142"/>
      <c r="J25" s="142"/>
      <c r="K25" s="143"/>
      <c r="L25" s="29" t="s">
        <v>77</v>
      </c>
      <c r="M25" s="159" t="s">
        <v>118</v>
      </c>
      <c r="N25" s="159"/>
      <c r="O25" s="159"/>
      <c r="P25" s="159"/>
      <c r="Q25" s="159"/>
      <c r="R25" s="159"/>
      <c r="S25" s="159"/>
      <c r="T25" s="159"/>
      <c r="U25" s="160">
        <v>21800</v>
      </c>
      <c r="V25" s="160"/>
      <c r="W25" s="33" t="s">
        <v>73</v>
      </c>
      <c r="X25" s="33" t="s">
        <v>76</v>
      </c>
      <c r="Y25" s="49">
        <v>1</v>
      </c>
      <c r="Z25" s="33" t="s">
        <v>75</v>
      </c>
      <c r="AA25" s="33" t="s">
        <v>74</v>
      </c>
      <c r="AB25" s="121">
        <f t="shared" si="0"/>
        <v>21800</v>
      </c>
      <c r="AC25" s="121"/>
      <c r="AD25" s="121"/>
      <c r="AE25" s="33" t="s">
        <v>73</v>
      </c>
      <c r="AF25" s="112" t="s">
        <v>115</v>
      </c>
      <c r="AG25" s="113"/>
    </row>
    <row r="26" spans="2:33" ht="20.100000000000001" customHeight="1" x14ac:dyDescent="0.4">
      <c r="B26" s="149"/>
      <c r="C26" s="137"/>
      <c r="D26" s="154"/>
      <c r="E26" s="149"/>
      <c r="F26" s="137"/>
      <c r="G26" s="137"/>
      <c r="H26" s="138"/>
      <c r="I26" s="139"/>
      <c r="J26" s="139"/>
      <c r="K26" s="140"/>
      <c r="L26" s="39" t="s">
        <v>77</v>
      </c>
      <c r="M26" s="161"/>
      <c r="N26" s="161"/>
      <c r="O26" s="161"/>
      <c r="P26" s="161"/>
      <c r="Q26" s="161"/>
      <c r="R26" s="161"/>
      <c r="S26" s="161"/>
      <c r="T26" s="161"/>
      <c r="U26" s="162"/>
      <c r="V26" s="162"/>
      <c r="W26" s="34" t="s">
        <v>73</v>
      </c>
      <c r="X26" s="34" t="s">
        <v>76</v>
      </c>
      <c r="Y26" s="50"/>
      <c r="Z26" s="34" t="s">
        <v>75</v>
      </c>
      <c r="AA26" s="34" t="s">
        <v>74</v>
      </c>
      <c r="AB26" s="120">
        <f t="shared" si="0"/>
        <v>0</v>
      </c>
      <c r="AC26" s="120"/>
      <c r="AD26" s="120"/>
      <c r="AE26" s="34" t="s">
        <v>73</v>
      </c>
      <c r="AF26" s="114"/>
      <c r="AG26" s="115"/>
    </row>
    <row r="27" spans="2:33" ht="20.100000000000001" customHeight="1" x14ac:dyDescent="0.4">
      <c r="B27" s="149"/>
      <c r="C27" s="137"/>
      <c r="D27" s="154"/>
      <c r="E27" s="149"/>
      <c r="F27" s="137"/>
      <c r="G27" s="137"/>
      <c r="H27" s="138"/>
      <c r="I27" s="139"/>
      <c r="J27" s="139"/>
      <c r="K27" s="140"/>
      <c r="L27" s="39" t="s">
        <v>77</v>
      </c>
      <c r="M27" s="161"/>
      <c r="N27" s="161"/>
      <c r="O27" s="161"/>
      <c r="P27" s="161"/>
      <c r="Q27" s="161"/>
      <c r="R27" s="161"/>
      <c r="S27" s="161"/>
      <c r="T27" s="161"/>
      <c r="U27" s="162"/>
      <c r="V27" s="162"/>
      <c r="W27" s="34" t="s">
        <v>73</v>
      </c>
      <c r="X27" s="34" t="s">
        <v>76</v>
      </c>
      <c r="Y27" s="50"/>
      <c r="Z27" s="34" t="s">
        <v>75</v>
      </c>
      <c r="AA27" s="34" t="s">
        <v>74</v>
      </c>
      <c r="AB27" s="120">
        <f t="shared" si="0"/>
        <v>0</v>
      </c>
      <c r="AC27" s="120"/>
      <c r="AD27" s="120"/>
      <c r="AE27" s="34" t="s">
        <v>73</v>
      </c>
      <c r="AF27" s="114"/>
      <c r="AG27" s="115"/>
    </row>
    <row r="28" spans="2:33" ht="20.100000000000001" customHeight="1" x14ac:dyDescent="0.4">
      <c r="B28" s="149"/>
      <c r="C28" s="137"/>
      <c r="D28" s="154"/>
      <c r="E28" s="149"/>
      <c r="F28" s="137"/>
      <c r="G28" s="137"/>
      <c r="H28" s="138"/>
      <c r="I28" s="139"/>
      <c r="J28" s="139"/>
      <c r="K28" s="140"/>
      <c r="L28" s="39" t="s">
        <v>77</v>
      </c>
      <c r="M28" s="161"/>
      <c r="N28" s="161"/>
      <c r="O28" s="161"/>
      <c r="P28" s="161"/>
      <c r="Q28" s="161"/>
      <c r="R28" s="161"/>
      <c r="S28" s="161"/>
      <c r="T28" s="161"/>
      <c r="U28" s="162"/>
      <c r="V28" s="162"/>
      <c r="W28" s="34" t="s">
        <v>73</v>
      </c>
      <c r="X28" s="34" t="s">
        <v>76</v>
      </c>
      <c r="Y28" s="50"/>
      <c r="Z28" s="34" t="s">
        <v>75</v>
      </c>
      <c r="AA28" s="34" t="s">
        <v>74</v>
      </c>
      <c r="AB28" s="120">
        <f t="shared" si="0"/>
        <v>0</v>
      </c>
      <c r="AC28" s="120"/>
      <c r="AD28" s="120"/>
      <c r="AE28" s="34" t="s">
        <v>73</v>
      </c>
      <c r="AF28" s="114"/>
      <c r="AG28" s="115"/>
    </row>
    <row r="29" spans="2:33" ht="20.100000000000001" customHeight="1" x14ac:dyDescent="0.4">
      <c r="B29" s="149"/>
      <c r="C29" s="137"/>
      <c r="D29" s="154"/>
      <c r="E29" s="149"/>
      <c r="F29" s="137"/>
      <c r="G29" s="137"/>
      <c r="H29" s="138"/>
      <c r="I29" s="139"/>
      <c r="J29" s="139"/>
      <c r="K29" s="140"/>
      <c r="L29" s="39" t="s">
        <v>77</v>
      </c>
      <c r="M29" s="161"/>
      <c r="N29" s="161"/>
      <c r="O29" s="161"/>
      <c r="P29" s="161"/>
      <c r="Q29" s="161"/>
      <c r="R29" s="161"/>
      <c r="S29" s="161"/>
      <c r="T29" s="161"/>
      <c r="U29" s="162"/>
      <c r="V29" s="162"/>
      <c r="W29" s="34" t="s">
        <v>73</v>
      </c>
      <c r="X29" s="34" t="s">
        <v>76</v>
      </c>
      <c r="Y29" s="50"/>
      <c r="Z29" s="34" t="s">
        <v>75</v>
      </c>
      <c r="AA29" s="34" t="s">
        <v>74</v>
      </c>
      <c r="AB29" s="120">
        <f t="shared" si="0"/>
        <v>0</v>
      </c>
      <c r="AC29" s="120"/>
      <c r="AD29" s="120"/>
      <c r="AE29" s="34" t="s">
        <v>73</v>
      </c>
      <c r="AF29" s="114"/>
      <c r="AG29" s="115"/>
    </row>
    <row r="30" spans="2:33" ht="20.100000000000001" customHeight="1" x14ac:dyDescent="0.4">
      <c r="B30" s="149"/>
      <c r="C30" s="137"/>
      <c r="D30" s="154"/>
      <c r="E30" s="150"/>
      <c r="F30" s="151"/>
      <c r="G30" s="151"/>
      <c r="H30" s="144"/>
      <c r="I30" s="145"/>
      <c r="J30" s="145"/>
      <c r="K30" s="146"/>
      <c r="L30" s="32" t="s">
        <v>77</v>
      </c>
      <c r="M30" s="163"/>
      <c r="N30" s="163"/>
      <c r="O30" s="163"/>
      <c r="P30" s="163"/>
      <c r="Q30" s="163"/>
      <c r="R30" s="163"/>
      <c r="S30" s="163"/>
      <c r="T30" s="163"/>
      <c r="U30" s="164"/>
      <c r="V30" s="164"/>
      <c r="W30" s="35" t="s">
        <v>73</v>
      </c>
      <c r="X30" s="35" t="s">
        <v>76</v>
      </c>
      <c r="Y30" s="51"/>
      <c r="Z30" s="35" t="s">
        <v>75</v>
      </c>
      <c r="AA30" s="35" t="s">
        <v>74</v>
      </c>
      <c r="AB30" s="131">
        <f t="shared" si="0"/>
        <v>0</v>
      </c>
      <c r="AC30" s="131"/>
      <c r="AD30" s="131"/>
      <c r="AE30" s="35" t="s">
        <v>73</v>
      </c>
      <c r="AF30" s="116"/>
      <c r="AG30" s="117"/>
    </row>
    <row r="31" spans="2:33" ht="20.100000000000001" customHeight="1" x14ac:dyDescent="0.4">
      <c r="B31" s="149"/>
      <c r="C31" s="137"/>
      <c r="D31" s="154"/>
      <c r="E31" s="137" t="s">
        <v>108</v>
      </c>
      <c r="F31" s="137"/>
      <c r="G31" s="137"/>
      <c r="H31" s="138">
        <f>SUM(AB31:AD34)</f>
        <v>26000</v>
      </c>
      <c r="I31" s="139"/>
      <c r="J31" s="139"/>
      <c r="K31" s="140"/>
      <c r="L31" s="39" t="s">
        <v>77</v>
      </c>
      <c r="M31" s="159" t="s">
        <v>120</v>
      </c>
      <c r="N31" s="159"/>
      <c r="O31" s="159"/>
      <c r="P31" s="159"/>
      <c r="Q31" s="159"/>
      <c r="R31" s="159"/>
      <c r="S31" s="159"/>
      <c r="T31" s="159"/>
      <c r="U31" s="160">
        <v>14000</v>
      </c>
      <c r="V31" s="160"/>
      <c r="W31" s="33" t="s">
        <v>73</v>
      </c>
      <c r="X31" s="33" t="s">
        <v>76</v>
      </c>
      <c r="Y31" s="49">
        <v>1</v>
      </c>
      <c r="Z31" s="33" t="s">
        <v>119</v>
      </c>
      <c r="AA31" s="33" t="s">
        <v>74</v>
      </c>
      <c r="AB31" s="121">
        <f t="shared" si="0"/>
        <v>14000</v>
      </c>
      <c r="AC31" s="121"/>
      <c r="AD31" s="121"/>
      <c r="AE31" s="33" t="s">
        <v>73</v>
      </c>
      <c r="AF31" s="152" t="s">
        <v>116</v>
      </c>
      <c r="AG31" s="115"/>
    </row>
    <row r="32" spans="2:33" ht="20.100000000000001" customHeight="1" x14ac:dyDescent="0.4">
      <c r="B32" s="149"/>
      <c r="C32" s="137"/>
      <c r="D32" s="154"/>
      <c r="E32" s="137"/>
      <c r="F32" s="137"/>
      <c r="G32" s="137"/>
      <c r="H32" s="138"/>
      <c r="I32" s="139"/>
      <c r="J32" s="139"/>
      <c r="K32" s="140"/>
      <c r="L32" s="39" t="s">
        <v>77</v>
      </c>
      <c r="M32" s="161" t="s">
        <v>121</v>
      </c>
      <c r="N32" s="161"/>
      <c r="O32" s="161"/>
      <c r="P32" s="161"/>
      <c r="Q32" s="161"/>
      <c r="R32" s="161"/>
      <c r="S32" s="161"/>
      <c r="T32" s="161"/>
      <c r="U32" s="162">
        <v>6000</v>
      </c>
      <c r="V32" s="162"/>
      <c r="W32" s="34" t="s">
        <v>73</v>
      </c>
      <c r="X32" s="34" t="s">
        <v>76</v>
      </c>
      <c r="Y32" s="50">
        <v>2</v>
      </c>
      <c r="Z32" s="34" t="s">
        <v>119</v>
      </c>
      <c r="AA32" s="34" t="s">
        <v>74</v>
      </c>
      <c r="AB32" s="120">
        <f t="shared" si="0"/>
        <v>12000</v>
      </c>
      <c r="AC32" s="120"/>
      <c r="AD32" s="120"/>
      <c r="AE32" s="34" t="s">
        <v>73</v>
      </c>
      <c r="AF32" s="114"/>
      <c r="AG32" s="115"/>
    </row>
    <row r="33" spans="2:33" ht="20.100000000000001" customHeight="1" x14ac:dyDescent="0.4">
      <c r="B33" s="149"/>
      <c r="C33" s="137"/>
      <c r="D33" s="154"/>
      <c r="E33" s="137"/>
      <c r="F33" s="137"/>
      <c r="G33" s="137"/>
      <c r="H33" s="138"/>
      <c r="I33" s="139"/>
      <c r="J33" s="139"/>
      <c r="K33" s="140"/>
      <c r="L33" s="39" t="s">
        <v>77</v>
      </c>
      <c r="M33" s="161"/>
      <c r="N33" s="161"/>
      <c r="O33" s="161"/>
      <c r="P33" s="161"/>
      <c r="Q33" s="161"/>
      <c r="R33" s="161"/>
      <c r="S33" s="161"/>
      <c r="T33" s="161"/>
      <c r="U33" s="162"/>
      <c r="V33" s="162"/>
      <c r="W33" s="34" t="s">
        <v>73</v>
      </c>
      <c r="X33" s="34" t="s">
        <v>76</v>
      </c>
      <c r="Y33" s="50"/>
      <c r="Z33" s="34" t="s">
        <v>119</v>
      </c>
      <c r="AA33" s="34" t="s">
        <v>74</v>
      </c>
      <c r="AB33" s="120">
        <f t="shared" si="0"/>
        <v>0</v>
      </c>
      <c r="AC33" s="120"/>
      <c r="AD33" s="120"/>
      <c r="AE33" s="34" t="s">
        <v>73</v>
      </c>
      <c r="AF33" s="114"/>
      <c r="AG33" s="115"/>
    </row>
    <row r="34" spans="2:33" ht="20.100000000000001" customHeight="1" x14ac:dyDescent="0.4">
      <c r="B34" s="150"/>
      <c r="C34" s="151"/>
      <c r="D34" s="155"/>
      <c r="E34" s="151"/>
      <c r="F34" s="151"/>
      <c r="G34" s="151"/>
      <c r="H34" s="144"/>
      <c r="I34" s="145"/>
      <c r="J34" s="145"/>
      <c r="K34" s="146"/>
      <c r="L34" s="31" t="s">
        <v>77</v>
      </c>
      <c r="M34" s="163"/>
      <c r="N34" s="163"/>
      <c r="O34" s="163"/>
      <c r="P34" s="163"/>
      <c r="Q34" s="163"/>
      <c r="R34" s="163"/>
      <c r="S34" s="163"/>
      <c r="T34" s="163"/>
      <c r="U34" s="164"/>
      <c r="V34" s="164"/>
      <c r="W34" s="35" t="s">
        <v>73</v>
      </c>
      <c r="X34" s="35" t="s">
        <v>76</v>
      </c>
      <c r="Y34" s="51"/>
      <c r="Z34" s="35" t="s">
        <v>119</v>
      </c>
      <c r="AA34" s="35" t="s">
        <v>74</v>
      </c>
      <c r="AB34" s="131">
        <f t="shared" si="0"/>
        <v>0</v>
      </c>
      <c r="AC34" s="131"/>
      <c r="AD34" s="131"/>
      <c r="AE34" s="41" t="s">
        <v>73</v>
      </c>
      <c r="AF34" s="116"/>
      <c r="AG34" s="117"/>
    </row>
    <row r="35" spans="2:33" ht="20.100000000000001" customHeight="1" x14ac:dyDescent="0.4">
      <c r="B35" s="149" t="s">
        <v>105</v>
      </c>
      <c r="C35" s="137"/>
      <c r="D35" s="154"/>
      <c r="E35" s="147" t="s">
        <v>109</v>
      </c>
      <c r="F35" s="148"/>
      <c r="G35" s="148"/>
      <c r="H35" s="141">
        <f>SUM(AB35:AD38)</f>
        <v>64196</v>
      </c>
      <c r="I35" s="142"/>
      <c r="J35" s="142"/>
      <c r="K35" s="143"/>
      <c r="L35" s="29" t="s">
        <v>77</v>
      </c>
      <c r="M35" s="159" t="s">
        <v>153</v>
      </c>
      <c r="N35" s="159"/>
      <c r="O35" s="159"/>
      <c r="P35" s="159"/>
      <c r="Q35" s="159"/>
      <c r="R35" s="159"/>
      <c r="S35" s="159"/>
      <c r="T35" s="159"/>
      <c r="U35" s="160">
        <v>5836</v>
      </c>
      <c r="V35" s="160"/>
      <c r="W35" s="33" t="s">
        <v>73</v>
      </c>
      <c r="X35" s="33" t="s">
        <v>76</v>
      </c>
      <c r="Y35" s="49">
        <v>11</v>
      </c>
      <c r="Z35" s="33" t="s">
        <v>99</v>
      </c>
      <c r="AA35" s="33" t="s">
        <v>74</v>
      </c>
      <c r="AB35" s="121">
        <f t="shared" si="0"/>
        <v>64196</v>
      </c>
      <c r="AC35" s="121"/>
      <c r="AD35" s="121"/>
      <c r="AE35" s="33" t="s">
        <v>73</v>
      </c>
      <c r="AF35" s="112" t="s">
        <v>116</v>
      </c>
      <c r="AG35" s="113"/>
    </row>
    <row r="36" spans="2:33" ht="20.100000000000001" customHeight="1" x14ac:dyDescent="0.4">
      <c r="B36" s="149"/>
      <c r="C36" s="137"/>
      <c r="D36" s="154"/>
      <c r="E36" s="149"/>
      <c r="F36" s="137"/>
      <c r="G36" s="137"/>
      <c r="H36" s="138"/>
      <c r="I36" s="139"/>
      <c r="J36" s="139"/>
      <c r="K36" s="140"/>
      <c r="L36" s="39" t="s">
        <v>77</v>
      </c>
      <c r="M36" s="161"/>
      <c r="N36" s="161"/>
      <c r="O36" s="161"/>
      <c r="P36" s="161"/>
      <c r="Q36" s="161"/>
      <c r="R36" s="161"/>
      <c r="S36" s="161"/>
      <c r="T36" s="161"/>
      <c r="U36" s="162"/>
      <c r="V36" s="162"/>
      <c r="W36" s="34" t="s">
        <v>73</v>
      </c>
      <c r="X36" s="34" t="s">
        <v>76</v>
      </c>
      <c r="Y36" s="50"/>
      <c r="Z36" s="34" t="s">
        <v>99</v>
      </c>
      <c r="AA36" s="34" t="s">
        <v>74</v>
      </c>
      <c r="AB36" s="120">
        <f t="shared" ref="AB36:AB38" si="1">U36*Y36</f>
        <v>0</v>
      </c>
      <c r="AC36" s="120"/>
      <c r="AD36" s="120"/>
      <c r="AE36" s="34" t="s">
        <v>73</v>
      </c>
      <c r="AF36" s="114"/>
      <c r="AG36" s="115"/>
    </row>
    <row r="37" spans="2:33" ht="20.100000000000001" customHeight="1" x14ac:dyDescent="0.4">
      <c r="B37" s="149"/>
      <c r="C37" s="137"/>
      <c r="D37" s="154"/>
      <c r="E37" s="149"/>
      <c r="F37" s="137"/>
      <c r="G37" s="137"/>
      <c r="H37" s="138"/>
      <c r="I37" s="139"/>
      <c r="J37" s="139"/>
      <c r="K37" s="140"/>
      <c r="L37" s="39" t="s">
        <v>77</v>
      </c>
      <c r="M37" s="161"/>
      <c r="N37" s="161"/>
      <c r="O37" s="161"/>
      <c r="P37" s="161"/>
      <c r="Q37" s="161"/>
      <c r="R37" s="161"/>
      <c r="S37" s="161"/>
      <c r="T37" s="161"/>
      <c r="U37" s="162"/>
      <c r="V37" s="162"/>
      <c r="W37" s="34" t="s">
        <v>73</v>
      </c>
      <c r="X37" s="34" t="s">
        <v>76</v>
      </c>
      <c r="Y37" s="50"/>
      <c r="Z37" s="34" t="s">
        <v>99</v>
      </c>
      <c r="AA37" s="34" t="s">
        <v>74</v>
      </c>
      <c r="AB37" s="120">
        <f t="shared" si="1"/>
        <v>0</v>
      </c>
      <c r="AC37" s="120"/>
      <c r="AD37" s="120"/>
      <c r="AE37" s="34" t="s">
        <v>73</v>
      </c>
      <c r="AF37" s="114"/>
      <c r="AG37" s="115"/>
    </row>
    <row r="38" spans="2:33" ht="20.100000000000001" customHeight="1" x14ac:dyDescent="0.4">
      <c r="B38" s="149"/>
      <c r="C38" s="137"/>
      <c r="D38" s="154"/>
      <c r="E38" s="150"/>
      <c r="F38" s="151"/>
      <c r="G38" s="151"/>
      <c r="H38" s="144"/>
      <c r="I38" s="145"/>
      <c r="J38" s="145"/>
      <c r="K38" s="146"/>
      <c r="L38" s="32" t="s">
        <v>77</v>
      </c>
      <c r="M38" s="163"/>
      <c r="N38" s="163"/>
      <c r="O38" s="163"/>
      <c r="P38" s="163"/>
      <c r="Q38" s="163"/>
      <c r="R38" s="163"/>
      <c r="S38" s="163"/>
      <c r="T38" s="163"/>
      <c r="U38" s="164"/>
      <c r="V38" s="164"/>
      <c r="W38" s="35" t="s">
        <v>73</v>
      </c>
      <c r="X38" s="35" t="s">
        <v>76</v>
      </c>
      <c r="Y38" s="51"/>
      <c r="Z38" s="35" t="s">
        <v>99</v>
      </c>
      <c r="AA38" s="35" t="s">
        <v>74</v>
      </c>
      <c r="AB38" s="131">
        <f t="shared" si="1"/>
        <v>0</v>
      </c>
      <c r="AC38" s="131"/>
      <c r="AD38" s="131"/>
      <c r="AE38" s="35" t="s">
        <v>73</v>
      </c>
      <c r="AF38" s="116"/>
      <c r="AG38" s="117"/>
    </row>
    <row r="39" spans="2:33" ht="20.100000000000001" customHeight="1" x14ac:dyDescent="0.4">
      <c r="B39" s="149"/>
      <c r="C39" s="137"/>
      <c r="D39" s="154"/>
      <c r="E39" s="137" t="s">
        <v>110</v>
      </c>
      <c r="F39" s="137"/>
      <c r="G39" s="137"/>
      <c r="H39" s="138">
        <f>SUM(AB39:AD42)</f>
        <v>70500</v>
      </c>
      <c r="I39" s="139"/>
      <c r="J39" s="139"/>
      <c r="K39" s="140"/>
      <c r="L39" s="28" t="s">
        <v>77</v>
      </c>
      <c r="M39" s="159" t="s">
        <v>123</v>
      </c>
      <c r="N39" s="159"/>
      <c r="O39" s="159"/>
      <c r="P39" s="159"/>
      <c r="Q39" s="159"/>
      <c r="R39" s="159"/>
      <c r="S39" s="159"/>
      <c r="T39" s="159"/>
      <c r="U39" s="160">
        <v>470</v>
      </c>
      <c r="V39" s="160"/>
      <c r="W39" s="33" t="s">
        <v>73</v>
      </c>
      <c r="X39" s="33" t="s">
        <v>76</v>
      </c>
      <c r="Y39" s="49">
        <v>150</v>
      </c>
      <c r="Z39" s="44" t="s">
        <v>122</v>
      </c>
      <c r="AA39" s="33" t="s">
        <v>74</v>
      </c>
      <c r="AB39" s="121">
        <f>U39*Y39</f>
        <v>70500</v>
      </c>
      <c r="AC39" s="121"/>
      <c r="AD39" s="121"/>
      <c r="AE39" s="42" t="s">
        <v>73</v>
      </c>
      <c r="AF39" s="152" t="s">
        <v>116</v>
      </c>
      <c r="AG39" s="115"/>
    </row>
    <row r="40" spans="2:33" ht="20.100000000000001" customHeight="1" x14ac:dyDescent="0.4">
      <c r="B40" s="149"/>
      <c r="C40" s="137"/>
      <c r="D40" s="154"/>
      <c r="E40" s="137"/>
      <c r="F40" s="137"/>
      <c r="G40" s="137"/>
      <c r="H40" s="138"/>
      <c r="I40" s="139"/>
      <c r="J40" s="139"/>
      <c r="K40" s="140"/>
      <c r="L40" s="30" t="s">
        <v>77</v>
      </c>
      <c r="M40" s="161"/>
      <c r="N40" s="161"/>
      <c r="O40" s="161"/>
      <c r="P40" s="161"/>
      <c r="Q40" s="161"/>
      <c r="R40" s="161"/>
      <c r="S40" s="161"/>
      <c r="T40" s="161"/>
      <c r="U40" s="162"/>
      <c r="V40" s="162"/>
      <c r="W40" s="34" t="s">
        <v>73</v>
      </c>
      <c r="X40" s="34" t="s">
        <v>76</v>
      </c>
      <c r="Y40" s="50"/>
      <c r="Z40" s="45" t="s">
        <v>122</v>
      </c>
      <c r="AA40" s="34" t="s">
        <v>74</v>
      </c>
      <c r="AB40" s="120">
        <f t="shared" ref="AB40:AB42" si="2">U40*Y40</f>
        <v>0</v>
      </c>
      <c r="AC40" s="120"/>
      <c r="AD40" s="120"/>
      <c r="AE40" s="43" t="s">
        <v>73</v>
      </c>
      <c r="AF40" s="114"/>
      <c r="AG40" s="115"/>
    </row>
    <row r="41" spans="2:33" ht="20.100000000000001" customHeight="1" x14ac:dyDescent="0.4">
      <c r="B41" s="149"/>
      <c r="C41" s="137"/>
      <c r="D41" s="154"/>
      <c r="E41" s="137"/>
      <c r="F41" s="137"/>
      <c r="G41" s="137"/>
      <c r="H41" s="138"/>
      <c r="I41" s="139"/>
      <c r="J41" s="139"/>
      <c r="K41" s="140"/>
      <c r="L41" s="30" t="s">
        <v>77</v>
      </c>
      <c r="M41" s="161"/>
      <c r="N41" s="161"/>
      <c r="O41" s="161"/>
      <c r="P41" s="161"/>
      <c r="Q41" s="161"/>
      <c r="R41" s="161"/>
      <c r="S41" s="161"/>
      <c r="T41" s="161"/>
      <c r="U41" s="162"/>
      <c r="V41" s="162"/>
      <c r="W41" s="34" t="s">
        <v>73</v>
      </c>
      <c r="X41" s="34" t="s">
        <v>76</v>
      </c>
      <c r="Y41" s="50"/>
      <c r="Z41" s="45" t="s">
        <v>122</v>
      </c>
      <c r="AA41" s="34" t="s">
        <v>74</v>
      </c>
      <c r="AB41" s="120">
        <f t="shared" si="2"/>
        <v>0</v>
      </c>
      <c r="AC41" s="120"/>
      <c r="AD41" s="120"/>
      <c r="AE41" s="43" t="s">
        <v>73</v>
      </c>
      <c r="AF41" s="114"/>
      <c r="AG41" s="115"/>
    </row>
    <row r="42" spans="2:33" ht="20.100000000000001" customHeight="1" x14ac:dyDescent="0.4">
      <c r="B42" s="150"/>
      <c r="C42" s="151"/>
      <c r="D42" s="155"/>
      <c r="E42" s="137"/>
      <c r="F42" s="137"/>
      <c r="G42" s="137"/>
      <c r="H42" s="138"/>
      <c r="I42" s="139"/>
      <c r="J42" s="139"/>
      <c r="K42" s="140"/>
      <c r="L42" s="31" t="s">
        <v>77</v>
      </c>
      <c r="M42" s="163"/>
      <c r="N42" s="163"/>
      <c r="O42" s="163"/>
      <c r="P42" s="163"/>
      <c r="Q42" s="163"/>
      <c r="R42" s="163"/>
      <c r="S42" s="163"/>
      <c r="T42" s="163"/>
      <c r="U42" s="164"/>
      <c r="V42" s="164"/>
      <c r="W42" s="34" t="s">
        <v>73</v>
      </c>
      <c r="X42" s="34" t="s">
        <v>76</v>
      </c>
      <c r="Y42" s="50"/>
      <c r="Z42" s="45" t="s">
        <v>122</v>
      </c>
      <c r="AA42" s="35" t="s">
        <v>74</v>
      </c>
      <c r="AB42" s="131">
        <f t="shared" si="2"/>
        <v>0</v>
      </c>
      <c r="AC42" s="131"/>
      <c r="AD42" s="131"/>
      <c r="AE42" s="41" t="s">
        <v>73</v>
      </c>
      <c r="AF42" s="114"/>
      <c r="AG42" s="115"/>
    </row>
    <row r="43" spans="2:33" ht="35.1" customHeight="1" x14ac:dyDescent="0.4">
      <c r="B43" s="80" t="s">
        <v>78</v>
      </c>
      <c r="C43" s="81"/>
      <c r="D43" s="81"/>
      <c r="E43" s="81"/>
      <c r="F43" s="81"/>
      <c r="G43" s="82"/>
      <c r="H43" s="132">
        <f>SUM(H19:K42)</f>
        <v>207262</v>
      </c>
      <c r="I43" s="133"/>
      <c r="J43" s="133"/>
      <c r="K43" s="134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26"/>
      <c r="W43" s="38"/>
      <c r="X43" s="38"/>
      <c r="Y43" s="38"/>
      <c r="Z43" s="26"/>
      <c r="AA43" s="38"/>
      <c r="AB43" s="38"/>
      <c r="AC43" s="38"/>
      <c r="AD43" s="26"/>
      <c r="AE43" s="26"/>
      <c r="AF43" s="40"/>
      <c r="AG43" s="27"/>
    </row>
    <row r="44" spans="2:33" ht="5.0999999999999996" customHeight="1" x14ac:dyDescent="0.4">
      <c r="G44" s="4"/>
    </row>
  </sheetData>
  <mergeCells count="102">
    <mergeCell ref="AB42:AD42"/>
    <mergeCell ref="B43:G43"/>
    <mergeCell ref="H43:K43"/>
    <mergeCell ref="AB39:AD39"/>
    <mergeCell ref="AF39:AG42"/>
    <mergeCell ref="M40:T40"/>
    <mergeCell ref="U40:V40"/>
    <mergeCell ref="AB40:AD40"/>
    <mergeCell ref="M41:T41"/>
    <mergeCell ref="U41:V41"/>
    <mergeCell ref="AB41:AD41"/>
    <mergeCell ref="M42:T42"/>
    <mergeCell ref="U42:V42"/>
    <mergeCell ref="B35:D42"/>
    <mergeCell ref="E35:G38"/>
    <mergeCell ref="H35:K38"/>
    <mergeCell ref="E39:G42"/>
    <mergeCell ref="H39:K42"/>
    <mergeCell ref="M39:T39"/>
    <mergeCell ref="U39:V39"/>
    <mergeCell ref="AF35:AG38"/>
    <mergeCell ref="M36:T36"/>
    <mergeCell ref="U36:V36"/>
    <mergeCell ref="AB36:AD36"/>
    <mergeCell ref="M37:T37"/>
    <mergeCell ref="U37:V37"/>
    <mergeCell ref="AB37:AD37"/>
    <mergeCell ref="M38:T38"/>
    <mergeCell ref="U38:V38"/>
    <mergeCell ref="AB38:AD38"/>
    <mergeCell ref="M35:T35"/>
    <mergeCell ref="U35:V35"/>
    <mergeCell ref="AB35:AD35"/>
    <mergeCell ref="AF31:AG34"/>
    <mergeCell ref="M32:T32"/>
    <mergeCell ref="U32:V32"/>
    <mergeCell ref="AB32:AD32"/>
    <mergeCell ref="M33:T33"/>
    <mergeCell ref="U33:V33"/>
    <mergeCell ref="AB33:AD33"/>
    <mergeCell ref="M34:T34"/>
    <mergeCell ref="U34:V34"/>
    <mergeCell ref="AB34:AD34"/>
    <mergeCell ref="M22:T22"/>
    <mergeCell ref="U22:V22"/>
    <mergeCell ref="AB22:AD22"/>
    <mergeCell ref="M30:T30"/>
    <mergeCell ref="U30:V30"/>
    <mergeCell ref="AB30:AD30"/>
    <mergeCell ref="E31:G34"/>
    <mergeCell ref="H31:K34"/>
    <mergeCell ref="M31:T31"/>
    <mergeCell ref="U31:V31"/>
    <mergeCell ref="AB31:AD31"/>
    <mergeCell ref="U27:V27"/>
    <mergeCell ref="AB27:AD27"/>
    <mergeCell ref="M28:T28"/>
    <mergeCell ref="U28:V28"/>
    <mergeCell ref="AB28:AD28"/>
    <mergeCell ref="M29:T29"/>
    <mergeCell ref="U29:V29"/>
    <mergeCell ref="AB29:AD29"/>
    <mergeCell ref="E25:G30"/>
    <mergeCell ref="H25:K30"/>
    <mergeCell ref="M25:T25"/>
    <mergeCell ref="U25:V25"/>
    <mergeCell ref="AB25:AD25"/>
    <mergeCell ref="B19:D34"/>
    <mergeCell ref="E19:G24"/>
    <mergeCell ref="H19:K24"/>
    <mergeCell ref="M19:T19"/>
    <mergeCell ref="U19:V19"/>
    <mergeCell ref="AB19:AD19"/>
    <mergeCell ref="AF25:AG30"/>
    <mergeCell ref="M26:T26"/>
    <mergeCell ref="U26:V26"/>
    <mergeCell ref="AB26:AD26"/>
    <mergeCell ref="M27:T27"/>
    <mergeCell ref="M23:T23"/>
    <mergeCell ref="U23:V23"/>
    <mergeCell ref="AB23:AD23"/>
    <mergeCell ref="M24:T24"/>
    <mergeCell ref="U24:V24"/>
    <mergeCell ref="AB24:AD24"/>
    <mergeCell ref="AF19:AG24"/>
    <mergeCell ref="M20:T20"/>
    <mergeCell ref="U20:V20"/>
    <mergeCell ref="AB20:AD20"/>
    <mergeCell ref="M21:T21"/>
    <mergeCell ref="U21:V21"/>
    <mergeCell ref="AB21:AD21"/>
    <mergeCell ref="V7:AG7"/>
    <mergeCell ref="V8:AG8"/>
    <mergeCell ref="V9:AG9"/>
    <mergeCell ref="B11:AG11"/>
    <mergeCell ref="B13:AG13"/>
    <mergeCell ref="B15:AG15"/>
    <mergeCell ref="B17:G18"/>
    <mergeCell ref="H17:K18"/>
    <mergeCell ref="L17:AG17"/>
    <mergeCell ref="L18:AE18"/>
    <mergeCell ref="AF18:AG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E895-FF0C-42F0-9BF2-7AE973F0A5C4}">
  <sheetPr>
    <tabColor theme="9"/>
    <pageSetUpPr fitToPage="1"/>
  </sheetPr>
  <dimension ref="B1:AG48"/>
  <sheetViews>
    <sheetView view="pageBreakPreview" zoomScaleNormal="100" zoomScaleSheetLayoutView="100" workbookViewId="0">
      <selection activeCell="AJ35" sqref="AJ35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80</v>
      </c>
    </row>
    <row r="3" spans="2:33" ht="20.100000000000001" customHeight="1" x14ac:dyDescent="0.4">
      <c r="AA3" s="4" t="s">
        <v>103</v>
      </c>
      <c r="AB3" s="56"/>
      <c r="AC3" s="16" t="s">
        <v>102</v>
      </c>
      <c r="AD3" s="56"/>
      <c r="AE3" s="16" t="s">
        <v>101</v>
      </c>
      <c r="AF3" s="56"/>
      <c r="AG3" s="16" t="s">
        <v>99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</row>
    <row r="8" spans="2:33" ht="20.100000000000001" customHeight="1" x14ac:dyDescent="0.4">
      <c r="R8" s="36" t="s">
        <v>3</v>
      </c>
      <c r="S8" s="36"/>
      <c r="U8" s="36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</row>
    <row r="9" spans="2:33" ht="20.100000000000001" customHeight="1" x14ac:dyDescent="0.4">
      <c r="R9" s="36" t="s">
        <v>4</v>
      </c>
      <c r="S9" s="36"/>
      <c r="U9" s="36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</row>
    <row r="10" spans="2:33" ht="20.100000000000001" customHeight="1" x14ac:dyDescent="0.4"/>
    <row r="11" spans="2:33" ht="20.100000000000001" customHeight="1" x14ac:dyDescent="0.4">
      <c r="B11" s="78" t="s">
        <v>79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spans="2:33" ht="20.100000000000001" customHeight="1" x14ac:dyDescent="0.4"/>
    <row r="13" spans="2:33" x14ac:dyDescent="0.4">
      <c r="B13" s="18"/>
      <c r="C13" s="4" t="s">
        <v>103</v>
      </c>
      <c r="D13" s="52"/>
      <c r="E13" s="37" t="s">
        <v>102</v>
      </c>
      <c r="F13" s="52"/>
      <c r="G13" s="37" t="s">
        <v>101</v>
      </c>
      <c r="H13" s="52"/>
      <c r="I13" s="10" t="s">
        <v>126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2:33" x14ac:dyDescent="0.4">
      <c r="B14" s="10" t="s">
        <v>127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2:33" ht="20.100000000000001" customHeight="1" x14ac:dyDescent="0.4"/>
    <row r="16" spans="2:33" ht="20.100000000000001" customHeight="1" x14ac:dyDescent="0.4">
      <c r="B16" s="78" t="s">
        <v>6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2:33" ht="20.100000000000001" customHeight="1" x14ac:dyDescent="0.4">
      <c r="B17" s="10" t="s">
        <v>68</v>
      </c>
      <c r="C17" s="16"/>
      <c r="D17" s="16"/>
      <c r="E17" s="16"/>
      <c r="F17" s="16"/>
      <c r="G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2:33" x14ac:dyDescent="0.4">
      <c r="B18" s="124" t="s">
        <v>111</v>
      </c>
      <c r="C18" s="125"/>
      <c r="D18" s="125"/>
      <c r="E18" s="125"/>
      <c r="F18" s="125"/>
      <c r="G18" s="126"/>
      <c r="H18" s="124" t="s">
        <v>112</v>
      </c>
      <c r="I18" s="125"/>
      <c r="J18" s="125"/>
      <c r="K18" s="126"/>
      <c r="L18" s="156" t="s">
        <v>69</v>
      </c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57"/>
    </row>
    <row r="19" spans="2:33" x14ac:dyDescent="0.4">
      <c r="B19" s="127"/>
      <c r="C19" s="128"/>
      <c r="D19" s="128"/>
      <c r="E19" s="128"/>
      <c r="F19" s="128"/>
      <c r="G19" s="129"/>
      <c r="H19" s="127"/>
      <c r="I19" s="128"/>
      <c r="J19" s="128"/>
      <c r="K19" s="129"/>
      <c r="L19" s="130" t="s">
        <v>144</v>
      </c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56" t="s">
        <v>113</v>
      </c>
      <c r="AG19" s="157"/>
    </row>
    <row r="20" spans="2:33" ht="20.100000000000001" customHeight="1" x14ac:dyDescent="0.4">
      <c r="B20" s="147" t="s">
        <v>104</v>
      </c>
      <c r="C20" s="148"/>
      <c r="D20" s="153"/>
      <c r="E20" s="147" t="s">
        <v>107</v>
      </c>
      <c r="F20" s="148"/>
      <c r="G20" s="148"/>
      <c r="H20" s="141">
        <f>ROUNDDOWN(SUM(AB20:AD25)/3*2,0)</f>
        <v>0</v>
      </c>
      <c r="I20" s="142"/>
      <c r="J20" s="142"/>
      <c r="K20" s="143"/>
      <c r="L20" s="29" t="s">
        <v>77</v>
      </c>
      <c r="M20" s="159"/>
      <c r="N20" s="159"/>
      <c r="O20" s="159"/>
      <c r="P20" s="159"/>
      <c r="Q20" s="159"/>
      <c r="R20" s="159"/>
      <c r="S20" s="159"/>
      <c r="T20" s="159"/>
      <c r="U20" s="160"/>
      <c r="V20" s="160"/>
      <c r="W20" s="33" t="s">
        <v>73</v>
      </c>
      <c r="X20" s="33" t="s">
        <v>76</v>
      </c>
      <c r="Y20" s="49"/>
      <c r="Z20" s="33" t="s">
        <v>75</v>
      </c>
      <c r="AA20" s="33" t="s">
        <v>74</v>
      </c>
      <c r="AB20" s="121">
        <f t="shared" ref="AB20:AB39" si="0">U20*Y20</f>
        <v>0</v>
      </c>
      <c r="AC20" s="121"/>
      <c r="AD20" s="121"/>
      <c r="AE20" s="33" t="s">
        <v>73</v>
      </c>
      <c r="AF20" s="112" t="s">
        <v>114</v>
      </c>
      <c r="AG20" s="113"/>
    </row>
    <row r="21" spans="2:33" ht="20.100000000000001" customHeight="1" x14ac:dyDescent="0.4">
      <c r="B21" s="149"/>
      <c r="C21" s="137"/>
      <c r="D21" s="154"/>
      <c r="E21" s="149"/>
      <c r="F21" s="137"/>
      <c r="G21" s="137"/>
      <c r="H21" s="138"/>
      <c r="I21" s="139"/>
      <c r="J21" s="139"/>
      <c r="K21" s="140"/>
      <c r="L21" s="39" t="s">
        <v>77</v>
      </c>
      <c r="M21" s="161"/>
      <c r="N21" s="161"/>
      <c r="O21" s="161"/>
      <c r="P21" s="161"/>
      <c r="Q21" s="161"/>
      <c r="R21" s="161"/>
      <c r="S21" s="161"/>
      <c r="T21" s="161"/>
      <c r="U21" s="162"/>
      <c r="V21" s="162"/>
      <c r="W21" s="34" t="s">
        <v>73</v>
      </c>
      <c r="X21" s="34" t="s">
        <v>76</v>
      </c>
      <c r="Y21" s="50"/>
      <c r="Z21" s="34" t="s">
        <v>75</v>
      </c>
      <c r="AA21" s="34" t="s">
        <v>74</v>
      </c>
      <c r="AB21" s="120">
        <f t="shared" si="0"/>
        <v>0</v>
      </c>
      <c r="AC21" s="120"/>
      <c r="AD21" s="120"/>
      <c r="AE21" s="34" t="s">
        <v>73</v>
      </c>
      <c r="AF21" s="114"/>
      <c r="AG21" s="115"/>
    </row>
    <row r="22" spans="2:33" ht="20.100000000000001" customHeight="1" x14ac:dyDescent="0.4">
      <c r="B22" s="149"/>
      <c r="C22" s="137"/>
      <c r="D22" s="154"/>
      <c r="E22" s="149"/>
      <c r="F22" s="137"/>
      <c r="G22" s="137"/>
      <c r="H22" s="138"/>
      <c r="I22" s="139"/>
      <c r="J22" s="139"/>
      <c r="K22" s="140"/>
      <c r="L22" s="39" t="s">
        <v>77</v>
      </c>
      <c r="M22" s="161"/>
      <c r="N22" s="161"/>
      <c r="O22" s="161"/>
      <c r="P22" s="161"/>
      <c r="Q22" s="161"/>
      <c r="R22" s="161"/>
      <c r="S22" s="161"/>
      <c r="T22" s="161"/>
      <c r="U22" s="162"/>
      <c r="V22" s="162"/>
      <c r="W22" s="34" t="s">
        <v>73</v>
      </c>
      <c r="X22" s="34" t="s">
        <v>76</v>
      </c>
      <c r="Y22" s="50"/>
      <c r="Z22" s="34" t="s">
        <v>75</v>
      </c>
      <c r="AA22" s="34" t="s">
        <v>74</v>
      </c>
      <c r="AB22" s="120">
        <f t="shared" si="0"/>
        <v>0</v>
      </c>
      <c r="AC22" s="120"/>
      <c r="AD22" s="120"/>
      <c r="AE22" s="34" t="s">
        <v>73</v>
      </c>
      <c r="AF22" s="114"/>
      <c r="AG22" s="115"/>
    </row>
    <row r="23" spans="2:33" ht="20.100000000000001" customHeight="1" x14ac:dyDescent="0.4">
      <c r="B23" s="149"/>
      <c r="C23" s="137"/>
      <c r="D23" s="154"/>
      <c r="E23" s="149"/>
      <c r="F23" s="137"/>
      <c r="G23" s="137"/>
      <c r="H23" s="138"/>
      <c r="I23" s="139"/>
      <c r="J23" s="139"/>
      <c r="K23" s="140"/>
      <c r="L23" s="39" t="s">
        <v>77</v>
      </c>
      <c r="M23" s="161"/>
      <c r="N23" s="161"/>
      <c r="O23" s="161"/>
      <c r="P23" s="161"/>
      <c r="Q23" s="161"/>
      <c r="R23" s="161"/>
      <c r="S23" s="161"/>
      <c r="T23" s="161"/>
      <c r="U23" s="162"/>
      <c r="V23" s="162"/>
      <c r="W23" s="34" t="s">
        <v>73</v>
      </c>
      <c r="X23" s="34" t="s">
        <v>76</v>
      </c>
      <c r="Y23" s="50"/>
      <c r="Z23" s="34" t="s">
        <v>75</v>
      </c>
      <c r="AA23" s="34" t="s">
        <v>74</v>
      </c>
      <c r="AB23" s="120">
        <f t="shared" si="0"/>
        <v>0</v>
      </c>
      <c r="AC23" s="120"/>
      <c r="AD23" s="120"/>
      <c r="AE23" s="34" t="s">
        <v>73</v>
      </c>
      <c r="AF23" s="114"/>
      <c r="AG23" s="115"/>
    </row>
    <row r="24" spans="2:33" ht="20.100000000000001" customHeight="1" x14ac:dyDescent="0.4">
      <c r="B24" s="149"/>
      <c r="C24" s="137"/>
      <c r="D24" s="154"/>
      <c r="E24" s="149"/>
      <c r="F24" s="137"/>
      <c r="G24" s="137"/>
      <c r="H24" s="138"/>
      <c r="I24" s="139"/>
      <c r="J24" s="139"/>
      <c r="K24" s="140"/>
      <c r="L24" s="39" t="s">
        <v>77</v>
      </c>
      <c r="M24" s="161"/>
      <c r="N24" s="161"/>
      <c r="O24" s="161"/>
      <c r="P24" s="161"/>
      <c r="Q24" s="161"/>
      <c r="R24" s="161"/>
      <c r="S24" s="161"/>
      <c r="T24" s="161"/>
      <c r="U24" s="162"/>
      <c r="V24" s="162"/>
      <c r="W24" s="34" t="s">
        <v>73</v>
      </c>
      <c r="X24" s="34" t="s">
        <v>76</v>
      </c>
      <c r="Y24" s="50"/>
      <c r="Z24" s="34" t="s">
        <v>75</v>
      </c>
      <c r="AA24" s="34" t="s">
        <v>74</v>
      </c>
      <c r="AB24" s="120">
        <f t="shared" si="0"/>
        <v>0</v>
      </c>
      <c r="AC24" s="120"/>
      <c r="AD24" s="120"/>
      <c r="AE24" s="34" t="s">
        <v>73</v>
      </c>
      <c r="AF24" s="114"/>
      <c r="AG24" s="115"/>
    </row>
    <row r="25" spans="2:33" ht="20.100000000000001" customHeight="1" x14ac:dyDescent="0.4">
      <c r="B25" s="149"/>
      <c r="C25" s="137"/>
      <c r="D25" s="154"/>
      <c r="E25" s="150"/>
      <c r="F25" s="151"/>
      <c r="G25" s="151"/>
      <c r="H25" s="144"/>
      <c r="I25" s="145"/>
      <c r="J25" s="145"/>
      <c r="K25" s="146"/>
      <c r="L25" s="32" t="s">
        <v>77</v>
      </c>
      <c r="M25" s="163"/>
      <c r="N25" s="163"/>
      <c r="O25" s="163"/>
      <c r="P25" s="163"/>
      <c r="Q25" s="163"/>
      <c r="R25" s="163"/>
      <c r="S25" s="163"/>
      <c r="T25" s="163"/>
      <c r="U25" s="164"/>
      <c r="V25" s="164"/>
      <c r="W25" s="35" t="s">
        <v>73</v>
      </c>
      <c r="X25" s="35" t="s">
        <v>76</v>
      </c>
      <c r="Y25" s="51"/>
      <c r="Z25" s="35" t="s">
        <v>75</v>
      </c>
      <c r="AA25" s="35" t="s">
        <v>74</v>
      </c>
      <c r="AB25" s="131">
        <f t="shared" si="0"/>
        <v>0</v>
      </c>
      <c r="AC25" s="131"/>
      <c r="AD25" s="131"/>
      <c r="AE25" s="35" t="s">
        <v>73</v>
      </c>
      <c r="AF25" s="116"/>
      <c r="AG25" s="117"/>
    </row>
    <row r="26" spans="2:33" ht="20.100000000000001" customHeight="1" x14ac:dyDescent="0.4">
      <c r="B26" s="149"/>
      <c r="C26" s="137"/>
      <c r="D26" s="154"/>
      <c r="E26" s="147" t="s">
        <v>106</v>
      </c>
      <c r="F26" s="148"/>
      <c r="G26" s="148"/>
      <c r="H26" s="141">
        <f>ROUNDDOWN(SUM(AB26:AD31)/2*1,0)</f>
        <v>0</v>
      </c>
      <c r="I26" s="142"/>
      <c r="J26" s="142"/>
      <c r="K26" s="143"/>
      <c r="L26" s="29" t="s">
        <v>77</v>
      </c>
      <c r="M26" s="159"/>
      <c r="N26" s="159"/>
      <c r="O26" s="159"/>
      <c r="P26" s="159"/>
      <c r="Q26" s="159"/>
      <c r="R26" s="159"/>
      <c r="S26" s="159"/>
      <c r="T26" s="159"/>
      <c r="U26" s="160"/>
      <c r="V26" s="160"/>
      <c r="W26" s="33" t="s">
        <v>73</v>
      </c>
      <c r="X26" s="33" t="s">
        <v>76</v>
      </c>
      <c r="Y26" s="49"/>
      <c r="Z26" s="33" t="s">
        <v>75</v>
      </c>
      <c r="AA26" s="33" t="s">
        <v>74</v>
      </c>
      <c r="AB26" s="121">
        <f t="shared" si="0"/>
        <v>0</v>
      </c>
      <c r="AC26" s="121"/>
      <c r="AD26" s="121"/>
      <c r="AE26" s="33" t="s">
        <v>73</v>
      </c>
      <c r="AF26" s="112" t="s">
        <v>115</v>
      </c>
      <c r="AG26" s="113"/>
    </row>
    <row r="27" spans="2:33" ht="20.100000000000001" customHeight="1" x14ac:dyDescent="0.4">
      <c r="B27" s="149"/>
      <c r="C27" s="137"/>
      <c r="D27" s="154"/>
      <c r="E27" s="149"/>
      <c r="F27" s="137"/>
      <c r="G27" s="137"/>
      <c r="H27" s="138"/>
      <c r="I27" s="139"/>
      <c r="J27" s="139"/>
      <c r="K27" s="140"/>
      <c r="L27" s="39" t="s">
        <v>77</v>
      </c>
      <c r="M27" s="161"/>
      <c r="N27" s="161"/>
      <c r="O27" s="161"/>
      <c r="P27" s="161"/>
      <c r="Q27" s="161"/>
      <c r="R27" s="161"/>
      <c r="S27" s="161"/>
      <c r="T27" s="161"/>
      <c r="U27" s="162"/>
      <c r="V27" s="162"/>
      <c r="W27" s="34" t="s">
        <v>73</v>
      </c>
      <c r="X27" s="34" t="s">
        <v>76</v>
      </c>
      <c r="Y27" s="50"/>
      <c r="Z27" s="34" t="s">
        <v>75</v>
      </c>
      <c r="AA27" s="34" t="s">
        <v>74</v>
      </c>
      <c r="AB27" s="120">
        <f t="shared" si="0"/>
        <v>0</v>
      </c>
      <c r="AC27" s="120"/>
      <c r="AD27" s="120"/>
      <c r="AE27" s="34" t="s">
        <v>73</v>
      </c>
      <c r="AF27" s="114"/>
      <c r="AG27" s="115"/>
    </row>
    <row r="28" spans="2:33" ht="20.100000000000001" customHeight="1" x14ac:dyDescent="0.4">
      <c r="B28" s="149"/>
      <c r="C28" s="137"/>
      <c r="D28" s="154"/>
      <c r="E28" s="149"/>
      <c r="F28" s="137"/>
      <c r="G28" s="137"/>
      <c r="H28" s="138"/>
      <c r="I28" s="139"/>
      <c r="J28" s="139"/>
      <c r="K28" s="140"/>
      <c r="L28" s="39" t="s">
        <v>77</v>
      </c>
      <c r="M28" s="161"/>
      <c r="N28" s="161"/>
      <c r="O28" s="161"/>
      <c r="P28" s="161"/>
      <c r="Q28" s="161"/>
      <c r="R28" s="161"/>
      <c r="S28" s="161"/>
      <c r="T28" s="161"/>
      <c r="U28" s="162"/>
      <c r="V28" s="162"/>
      <c r="W28" s="34" t="s">
        <v>73</v>
      </c>
      <c r="X28" s="34" t="s">
        <v>76</v>
      </c>
      <c r="Y28" s="50"/>
      <c r="Z28" s="34" t="s">
        <v>75</v>
      </c>
      <c r="AA28" s="34" t="s">
        <v>74</v>
      </c>
      <c r="AB28" s="120">
        <f t="shared" si="0"/>
        <v>0</v>
      </c>
      <c r="AC28" s="120"/>
      <c r="AD28" s="120"/>
      <c r="AE28" s="34" t="s">
        <v>73</v>
      </c>
      <c r="AF28" s="114"/>
      <c r="AG28" s="115"/>
    </row>
    <row r="29" spans="2:33" ht="20.100000000000001" customHeight="1" x14ac:dyDescent="0.4">
      <c r="B29" s="149"/>
      <c r="C29" s="137"/>
      <c r="D29" s="154"/>
      <c r="E29" s="149"/>
      <c r="F29" s="137"/>
      <c r="G29" s="137"/>
      <c r="H29" s="138"/>
      <c r="I29" s="139"/>
      <c r="J29" s="139"/>
      <c r="K29" s="140"/>
      <c r="L29" s="39" t="s">
        <v>77</v>
      </c>
      <c r="M29" s="161"/>
      <c r="N29" s="161"/>
      <c r="O29" s="161"/>
      <c r="P29" s="161"/>
      <c r="Q29" s="161"/>
      <c r="R29" s="161"/>
      <c r="S29" s="161"/>
      <c r="T29" s="161"/>
      <c r="U29" s="162"/>
      <c r="V29" s="162"/>
      <c r="W29" s="34" t="s">
        <v>73</v>
      </c>
      <c r="X29" s="34" t="s">
        <v>76</v>
      </c>
      <c r="Y29" s="50"/>
      <c r="Z29" s="34" t="s">
        <v>75</v>
      </c>
      <c r="AA29" s="34" t="s">
        <v>74</v>
      </c>
      <c r="AB29" s="120">
        <f t="shared" si="0"/>
        <v>0</v>
      </c>
      <c r="AC29" s="120"/>
      <c r="AD29" s="120"/>
      <c r="AE29" s="34" t="s">
        <v>73</v>
      </c>
      <c r="AF29" s="114"/>
      <c r="AG29" s="115"/>
    </row>
    <row r="30" spans="2:33" ht="20.100000000000001" customHeight="1" x14ac:dyDescent="0.4">
      <c r="B30" s="149"/>
      <c r="C30" s="137"/>
      <c r="D30" s="154"/>
      <c r="E30" s="149"/>
      <c r="F30" s="137"/>
      <c r="G30" s="137"/>
      <c r="H30" s="138"/>
      <c r="I30" s="139"/>
      <c r="J30" s="139"/>
      <c r="K30" s="140"/>
      <c r="L30" s="39" t="s">
        <v>77</v>
      </c>
      <c r="M30" s="161"/>
      <c r="N30" s="161"/>
      <c r="O30" s="161"/>
      <c r="P30" s="161"/>
      <c r="Q30" s="161"/>
      <c r="R30" s="161"/>
      <c r="S30" s="161"/>
      <c r="T30" s="161"/>
      <c r="U30" s="162"/>
      <c r="V30" s="162"/>
      <c r="W30" s="34" t="s">
        <v>73</v>
      </c>
      <c r="X30" s="34" t="s">
        <v>76</v>
      </c>
      <c r="Y30" s="50"/>
      <c r="Z30" s="34" t="s">
        <v>75</v>
      </c>
      <c r="AA30" s="34" t="s">
        <v>74</v>
      </c>
      <c r="AB30" s="120">
        <f t="shared" si="0"/>
        <v>0</v>
      </c>
      <c r="AC30" s="120"/>
      <c r="AD30" s="120"/>
      <c r="AE30" s="34" t="s">
        <v>73</v>
      </c>
      <c r="AF30" s="114"/>
      <c r="AG30" s="115"/>
    </row>
    <row r="31" spans="2:33" ht="20.100000000000001" customHeight="1" x14ac:dyDescent="0.4">
      <c r="B31" s="149"/>
      <c r="C31" s="137"/>
      <c r="D31" s="154"/>
      <c r="E31" s="150"/>
      <c r="F31" s="151"/>
      <c r="G31" s="151"/>
      <c r="H31" s="144"/>
      <c r="I31" s="145"/>
      <c r="J31" s="145"/>
      <c r="K31" s="146"/>
      <c r="L31" s="32" t="s">
        <v>77</v>
      </c>
      <c r="M31" s="163"/>
      <c r="N31" s="163"/>
      <c r="O31" s="163"/>
      <c r="P31" s="163"/>
      <c r="Q31" s="163"/>
      <c r="R31" s="163"/>
      <c r="S31" s="163"/>
      <c r="T31" s="163"/>
      <c r="U31" s="164"/>
      <c r="V31" s="164"/>
      <c r="W31" s="35" t="s">
        <v>73</v>
      </c>
      <c r="X31" s="35" t="s">
        <v>76</v>
      </c>
      <c r="Y31" s="51"/>
      <c r="Z31" s="35" t="s">
        <v>75</v>
      </c>
      <c r="AA31" s="35" t="s">
        <v>74</v>
      </c>
      <c r="AB31" s="131">
        <f t="shared" si="0"/>
        <v>0</v>
      </c>
      <c r="AC31" s="131"/>
      <c r="AD31" s="131"/>
      <c r="AE31" s="35" t="s">
        <v>73</v>
      </c>
      <c r="AF31" s="116"/>
      <c r="AG31" s="117"/>
    </row>
    <row r="32" spans="2:33" ht="20.100000000000001" customHeight="1" x14ac:dyDescent="0.4">
      <c r="B32" s="149"/>
      <c r="C32" s="137"/>
      <c r="D32" s="154"/>
      <c r="E32" s="137" t="s">
        <v>108</v>
      </c>
      <c r="F32" s="137"/>
      <c r="G32" s="137"/>
      <c r="H32" s="138">
        <f>SUM(AB32:AD35)</f>
        <v>0</v>
      </c>
      <c r="I32" s="139"/>
      <c r="J32" s="139"/>
      <c r="K32" s="140"/>
      <c r="L32" s="39" t="s">
        <v>77</v>
      </c>
      <c r="M32" s="159"/>
      <c r="N32" s="159"/>
      <c r="O32" s="159"/>
      <c r="P32" s="159"/>
      <c r="Q32" s="159"/>
      <c r="R32" s="159"/>
      <c r="S32" s="159"/>
      <c r="T32" s="159"/>
      <c r="U32" s="160"/>
      <c r="V32" s="160"/>
      <c r="W32" s="33" t="s">
        <v>73</v>
      </c>
      <c r="X32" s="33" t="s">
        <v>76</v>
      </c>
      <c r="Y32" s="49"/>
      <c r="Z32" s="33" t="s">
        <v>119</v>
      </c>
      <c r="AA32" s="33" t="s">
        <v>74</v>
      </c>
      <c r="AB32" s="121">
        <f t="shared" si="0"/>
        <v>0</v>
      </c>
      <c r="AC32" s="121"/>
      <c r="AD32" s="121"/>
      <c r="AE32" s="33" t="s">
        <v>73</v>
      </c>
      <c r="AF32" s="152" t="s">
        <v>116</v>
      </c>
      <c r="AG32" s="115"/>
    </row>
    <row r="33" spans="2:33" ht="20.100000000000001" customHeight="1" x14ac:dyDescent="0.4">
      <c r="B33" s="149"/>
      <c r="C33" s="137"/>
      <c r="D33" s="154"/>
      <c r="E33" s="137"/>
      <c r="F33" s="137"/>
      <c r="G33" s="137"/>
      <c r="H33" s="138"/>
      <c r="I33" s="139"/>
      <c r="J33" s="139"/>
      <c r="K33" s="140"/>
      <c r="L33" s="39" t="s">
        <v>77</v>
      </c>
      <c r="M33" s="161"/>
      <c r="N33" s="161"/>
      <c r="O33" s="161"/>
      <c r="P33" s="161"/>
      <c r="Q33" s="161"/>
      <c r="R33" s="161"/>
      <c r="S33" s="161"/>
      <c r="T33" s="161"/>
      <c r="U33" s="162"/>
      <c r="V33" s="162"/>
      <c r="W33" s="34" t="s">
        <v>73</v>
      </c>
      <c r="X33" s="34" t="s">
        <v>76</v>
      </c>
      <c r="Y33" s="50"/>
      <c r="Z33" s="34" t="s">
        <v>119</v>
      </c>
      <c r="AA33" s="34" t="s">
        <v>74</v>
      </c>
      <c r="AB33" s="120">
        <f t="shared" si="0"/>
        <v>0</v>
      </c>
      <c r="AC33" s="120"/>
      <c r="AD33" s="120"/>
      <c r="AE33" s="34" t="s">
        <v>73</v>
      </c>
      <c r="AF33" s="114"/>
      <c r="AG33" s="115"/>
    </row>
    <row r="34" spans="2:33" ht="20.100000000000001" customHeight="1" x14ac:dyDescent="0.4">
      <c r="B34" s="149"/>
      <c r="C34" s="137"/>
      <c r="D34" s="154"/>
      <c r="E34" s="137"/>
      <c r="F34" s="137"/>
      <c r="G34" s="137"/>
      <c r="H34" s="138"/>
      <c r="I34" s="139"/>
      <c r="J34" s="139"/>
      <c r="K34" s="140"/>
      <c r="L34" s="39" t="s">
        <v>77</v>
      </c>
      <c r="M34" s="161"/>
      <c r="N34" s="161"/>
      <c r="O34" s="161"/>
      <c r="P34" s="161"/>
      <c r="Q34" s="161"/>
      <c r="R34" s="161"/>
      <c r="S34" s="161"/>
      <c r="T34" s="161"/>
      <c r="U34" s="162"/>
      <c r="V34" s="162"/>
      <c r="W34" s="34" t="s">
        <v>73</v>
      </c>
      <c r="X34" s="34" t="s">
        <v>76</v>
      </c>
      <c r="Y34" s="50"/>
      <c r="Z34" s="34" t="s">
        <v>119</v>
      </c>
      <c r="AA34" s="34" t="s">
        <v>74</v>
      </c>
      <c r="AB34" s="120">
        <f t="shared" si="0"/>
        <v>0</v>
      </c>
      <c r="AC34" s="120"/>
      <c r="AD34" s="120"/>
      <c r="AE34" s="34" t="s">
        <v>73</v>
      </c>
      <c r="AF34" s="114"/>
      <c r="AG34" s="115"/>
    </row>
    <row r="35" spans="2:33" ht="20.100000000000001" customHeight="1" x14ac:dyDescent="0.4">
      <c r="B35" s="150"/>
      <c r="C35" s="151"/>
      <c r="D35" s="155"/>
      <c r="E35" s="151"/>
      <c r="F35" s="151"/>
      <c r="G35" s="151"/>
      <c r="H35" s="144"/>
      <c r="I35" s="145"/>
      <c r="J35" s="145"/>
      <c r="K35" s="146"/>
      <c r="L35" s="31" t="s">
        <v>77</v>
      </c>
      <c r="M35" s="163"/>
      <c r="N35" s="163"/>
      <c r="O35" s="163"/>
      <c r="P35" s="163"/>
      <c r="Q35" s="163"/>
      <c r="R35" s="163"/>
      <c r="S35" s="163"/>
      <c r="T35" s="163"/>
      <c r="U35" s="164"/>
      <c r="V35" s="164"/>
      <c r="W35" s="35" t="s">
        <v>73</v>
      </c>
      <c r="X35" s="35" t="s">
        <v>76</v>
      </c>
      <c r="Y35" s="51"/>
      <c r="Z35" s="35" t="s">
        <v>119</v>
      </c>
      <c r="AA35" s="35" t="s">
        <v>74</v>
      </c>
      <c r="AB35" s="131">
        <f t="shared" si="0"/>
        <v>0</v>
      </c>
      <c r="AC35" s="131"/>
      <c r="AD35" s="131"/>
      <c r="AE35" s="41" t="s">
        <v>73</v>
      </c>
      <c r="AF35" s="116"/>
      <c r="AG35" s="117"/>
    </row>
    <row r="36" spans="2:33" ht="20.100000000000001" customHeight="1" x14ac:dyDescent="0.4">
      <c r="B36" s="149" t="s">
        <v>105</v>
      </c>
      <c r="C36" s="137"/>
      <c r="D36" s="154"/>
      <c r="E36" s="147" t="s">
        <v>109</v>
      </c>
      <c r="F36" s="148"/>
      <c r="G36" s="148"/>
      <c r="H36" s="141">
        <f>SUM(AB36:AD39)</f>
        <v>0</v>
      </c>
      <c r="I36" s="142"/>
      <c r="J36" s="142"/>
      <c r="K36" s="143"/>
      <c r="L36" s="29" t="s">
        <v>77</v>
      </c>
      <c r="M36" s="159"/>
      <c r="N36" s="159"/>
      <c r="O36" s="159"/>
      <c r="P36" s="159"/>
      <c r="Q36" s="159"/>
      <c r="R36" s="159"/>
      <c r="S36" s="159"/>
      <c r="T36" s="159"/>
      <c r="U36" s="160"/>
      <c r="V36" s="160"/>
      <c r="W36" s="33" t="s">
        <v>73</v>
      </c>
      <c r="X36" s="33" t="s">
        <v>76</v>
      </c>
      <c r="Y36" s="49"/>
      <c r="Z36" s="33" t="s">
        <v>99</v>
      </c>
      <c r="AA36" s="33" t="s">
        <v>74</v>
      </c>
      <c r="AB36" s="121">
        <f t="shared" si="0"/>
        <v>0</v>
      </c>
      <c r="AC36" s="121"/>
      <c r="AD36" s="121"/>
      <c r="AE36" s="33" t="s">
        <v>73</v>
      </c>
      <c r="AF36" s="112" t="s">
        <v>116</v>
      </c>
      <c r="AG36" s="113"/>
    </row>
    <row r="37" spans="2:33" ht="20.100000000000001" customHeight="1" x14ac:dyDescent="0.4">
      <c r="B37" s="149"/>
      <c r="C37" s="137"/>
      <c r="D37" s="154"/>
      <c r="E37" s="149"/>
      <c r="F37" s="137"/>
      <c r="G37" s="137"/>
      <c r="H37" s="138"/>
      <c r="I37" s="139"/>
      <c r="J37" s="139"/>
      <c r="K37" s="140"/>
      <c r="L37" s="39" t="s">
        <v>77</v>
      </c>
      <c r="M37" s="161"/>
      <c r="N37" s="161"/>
      <c r="O37" s="161"/>
      <c r="P37" s="161"/>
      <c r="Q37" s="161"/>
      <c r="R37" s="161"/>
      <c r="S37" s="161"/>
      <c r="T37" s="161"/>
      <c r="U37" s="162"/>
      <c r="V37" s="162"/>
      <c r="W37" s="34" t="s">
        <v>73</v>
      </c>
      <c r="X37" s="34" t="s">
        <v>76</v>
      </c>
      <c r="Y37" s="50"/>
      <c r="Z37" s="34" t="s">
        <v>99</v>
      </c>
      <c r="AA37" s="34" t="s">
        <v>74</v>
      </c>
      <c r="AB37" s="120">
        <f t="shared" si="0"/>
        <v>0</v>
      </c>
      <c r="AC37" s="120"/>
      <c r="AD37" s="120"/>
      <c r="AE37" s="34" t="s">
        <v>73</v>
      </c>
      <c r="AF37" s="114"/>
      <c r="AG37" s="115"/>
    </row>
    <row r="38" spans="2:33" ht="20.100000000000001" customHeight="1" x14ac:dyDescent="0.4">
      <c r="B38" s="149"/>
      <c r="C38" s="137"/>
      <c r="D38" s="154"/>
      <c r="E38" s="149"/>
      <c r="F38" s="137"/>
      <c r="G38" s="137"/>
      <c r="H38" s="138"/>
      <c r="I38" s="139"/>
      <c r="J38" s="139"/>
      <c r="K38" s="140"/>
      <c r="L38" s="39" t="s">
        <v>77</v>
      </c>
      <c r="M38" s="161"/>
      <c r="N38" s="161"/>
      <c r="O38" s="161"/>
      <c r="P38" s="161"/>
      <c r="Q38" s="161"/>
      <c r="R38" s="161"/>
      <c r="S38" s="161"/>
      <c r="T38" s="161"/>
      <c r="U38" s="162"/>
      <c r="V38" s="162"/>
      <c r="W38" s="34" t="s">
        <v>73</v>
      </c>
      <c r="X38" s="34" t="s">
        <v>76</v>
      </c>
      <c r="Y38" s="50"/>
      <c r="Z38" s="34" t="s">
        <v>99</v>
      </c>
      <c r="AA38" s="34" t="s">
        <v>74</v>
      </c>
      <c r="AB38" s="120">
        <f t="shared" si="0"/>
        <v>0</v>
      </c>
      <c r="AC38" s="120"/>
      <c r="AD38" s="120"/>
      <c r="AE38" s="34" t="s">
        <v>73</v>
      </c>
      <c r="AF38" s="114"/>
      <c r="AG38" s="115"/>
    </row>
    <row r="39" spans="2:33" ht="20.100000000000001" customHeight="1" x14ac:dyDescent="0.4">
      <c r="B39" s="149"/>
      <c r="C39" s="137"/>
      <c r="D39" s="154"/>
      <c r="E39" s="150"/>
      <c r="F39" s="151"/>
      <c r="G39" s="151"/>
      <c r="H39" s="144"/>
      <c r="I39" s="145"/>
      <c r="J39" s="145"/>
      <c r="K39" s="146"/>
      <c r="L39" s="32" t="s">
        <v>77</v>
      </c>
      <c r="M39" s="163"/>
      <c r="N39" s="163"/>
      <c r="O39" s="163"/>
      <c r="P39" s="163"/>
      <c r="Q39" s="163"/>
      <c r="R39" s="163"/>
      <c r="S39" s="163"/>
      <c r="T39" s="163"/>
      <c r="U39" s="164"/>
      <c r="V39" s="164"/>
      <c r="W39" s="35" t="s">
        <v>73</v>
      </c>
      <c r="X39" s="35" t="s">
        <v>76</v>
      </c>
      <c r="Y39" s="51"/>
      <c r="Z39" s="35" t="s">
        <v>99</v>
      </c>
      <c r="AA39" s="35" t="s">
        <v>74</v>
      </c>
      <c r="AB39" s="131">
        <f t="shared" si="0"/>
        <v>0</v>
      </c>
      <c r="AC39" s="131"/>
      <c r="AD39" s="131"/>
      <c r="AE39" s="35" t="s">
        <v>73</v>
      </c>
      <c r="AF39" s="116"/>
      <c r="AG39" s="117"/>
    </row>
    <row r="40" spans="2:33" ht="20.100000000000001" customHeight="1" x14ac:dyDescent="0.4">
      <c r="B40" s="149"/>
      <c r="C40" s="137"/>
      <c r="D40" s="154"/>
      <c r="E40" s="137" t="s">
        <v>110</v>
      </c>
      <c r="F40" s="137"/>
      <c r="G40" s="137"/>
      <c r="H40" s="138">
        <f>SUM(AB40:AD43)</f>
        <v>0</v>
      </c>
      <c r="I40" s="139"/>
      <c r="J40" s="139"/>
      <c r="K40" s="140"/>
      <c r="L40" s="28" t="s">
        <v>77</v>
      </c>
      <c r="M40" s="159"/>
      <c r="N40" s="159"/>
      <c r="O40" s="159"/>
      <c r="P40" s="159"/>
      <c r="Q40" s="159"/>
      <c r="R40" s="159"/>
      <c r="S40" s="159"/>
      <c r="T40" s="159"/>
      <c r="U40" s="160"/>
      <c r="V40" s="160"/>
      <c r="W40" s="33" t="s">
        <v>73</v>
      </c>
      <c r="X40" s="33" t="s">
        <v>76</v>
      </c>
      <c r="Y40" s="49"/>
      <c r="Z40" s="44" t="s">
        <v>122</v>
      </c>
      <c r="AA40" s="33" t="s">
        <v>74</v>
      </c>
      <c r="AB40" s="121">
        <f>U40*Y40</f>
        <v>0</v>
      </c>
      <c r="AC40" s="121"/>
      <c r="AD40" s="121"/>
      <c r="AE40" s="42" t="s">
        <v>73</v>
      </c>
      <c r="AF40" s="152" t="s">
        <v>116</v>
      </c>
      <c r="AG40" s="115"/>
    </row>
    <row r="41" spans="2:33" ht="20.100000000000001" customHeight="1" x14ac:dyDescent="0.4">
      <c r="B41" s="149"/>
      <c r="C41" s="137"/>
      <c r="D41" s="154"/>
      <c r="E41" s="137"/>
      <c r="F41" s="137"/>
      <c r="G41" s="137"/>
      <c r="H41" s="138"/>
      <c r="I41" s="139"/>
      <c r="J41" s="139"/>
      <c r="K41" s="140"/>
      <c r="L41" s="30" t="s">
        <v>77</v>
      </c>
      <c r="M41" s="161"/>
      <c r="N41" s="161"/>
      <c r="O41" s="161"/>
      <c r="P41" s="161"/>
      <c r="Q41" s="161"/>
      <c r="R41" s="161"/>
      <c r="S41" s="161"/>
      <c r="T41" s="161"/>
      <c r="U41" s="162"/>
      <c r="V41" s="162"/>
      <c r="W41" s="34" t="s">
        <v>73</v>
      </c>
      <c r="X41" s="34" t="s">
        <v>76</v>
      </c>
      <c r="Y41" s="50"/>
      <c r="Z41" s="45" t="s">
        <v>122</v>
      </c>
      <c r="AA41" s="34" t="s">
        <v>74</v>
      </c>
      <c r="AB41" s="120">
        <f t="shared" ref="AB41:AB43" si="1">U41*Y41</f>
        <v>0</v>
      </c>
      <c r="AC41" s="120"/>
      <c r="AD41" s="120"/>
      <c r="AE41" s="43" t="s">
        <v>73</v>
      </c>
      <c r="AF41" s="114"/>
      <c r="AG41" s="115"/>
    </row>
    <row r="42" spans="2:33" ht="20.100000000000001" customHeight="1" x14ac:dyDescent="0.4">
      <c r="B42" s="149"/>
      <c r="C42" s="137"/>
      <c r="D42" s="154"/>
      <c r="E42" s="137"/>
      <c r="F42" s="137"/>
      <c r="G42" s="137"/>
      <c r="H42" s="138"/>
      <c r="I42" s="139"/>
      <c r="J42" s="139"/>
      <c r="K42" s="140"/>
      <c r="L42" s="30" t="s">
        <v>77</v>
      </c>
      <c r="M42" s="161"/>
      <c r="N42" s="161"/>
      <c r="O42" s="161"/>
      <c r="P42" s="161"/>
      <c r="Q42" s="161"/>
      <c r="R42" s="161"/>
      <c r="S42" s="161"/>
      <c r="T42" s="161"/>
      <c r="U42" s="162"/>
      <c r="V42" s="162"/>
      <c r="W42" s="34" t="s">
        <v>73</v>
      </c>
      <c r="X42" s="34" t="s">
        <v>76</v>
      </c>
      <c r="Y42" s="50"/>
      <c r="Z42" s="45" t="s">
        <v>122</v>
      </c>
      <c r="AA42" s="34" t="s">
        <v>74</v>
      </c>
      <c r="AB42" s="120">
        <f t="shared" si="1"/>
        <v>0</v>
      </c>
      <c r="AC42" s="120"/>
      <c r="AD42" s="120"/>
      <c r="AE42" s="43" t="s">
        <v>73</v>
      </c>
      <c r="AF42" s="114"/>
      <c r="AG42" s="115"/>
    </row>
    <row r="43" spans="2:33" ht="20.100000000000001" customHeight="1" x14ac:dyDescent="0.4">
      <c r="B43" s="150"/>
      <c r="C43" s="151"/>
      <c r="D43" s="155"/>
      <c r="E43" s="137"/>
      <c r="F43" s="137"/>
      <c r="G43" s="137"/>
      <c r="H43" s="138"/>
      <c r="I43" s="139"/>
      <c r="J43" s="139"/>
      <c r="K43" s="140"/>
      <c r="L43" s="31" t="s">
        <v>77</v>
      </c>
      <c r="M43" s="163"/>
      <c r="N43" s="163"/>
      <c r="O43" s="163"/>
      <c r="P43" s="163"/>
      <c r="Q43" s="163"/>
      <c r="R43" s="163"/>
      <c r="S43" s="163"/>
      <c r="T43" s="163"/>
      <c r="U43" s="164"/>
      <c r="V43" s="164"/>
      <c r="W43" s="34" t="s">
        <v>73</v>
      </c>
      <c r="X43" s="34" t="s">
        <v>76</v>
      </c>
      <c r="Y43" s="50"/>
      <c r="Z43" s="45" t="s">
        <v>122</v>
      </c>
      <c r="AA43" s="35" t="s">
        <v>74</v>
      </c>
      <c r="AB43" s="131">
        <f t="shared" si="1"/>
        <v>0</v>
      </c>
      <c r="AC43" s="131"/>
      <c r="AD43" s="131"/>
      <c r="AE43" s="41" t="s">
        <v>73</v>
      </c>
      <c r="AF43" s="114"/>
      <c r="AG43" s="115"/>
    </row>
    <row r="44" spans="2:33" ht="34.5" customHeight="1" x14ac:dyDescent="0.4">
      <c r="B44" s="80" t="s">
        <v>78</v>
      </c>
      <c r="C44" s="81"/>
      <c r="D44" s="81"/>
      <c r="E44" s="81"/>
      <c r="F44" s="81"/>
      <c r="G44" s="82"/>
      <c r="H44" s="132">
        <f>SUM(H20:K43)</f>
        <v>0</v>
      </c>
      <c r="I44" s="133"/>
      <c r="J44" s="133"/>
      <c r="K44" s="134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26"/>
      <c r="W44" s="38"/>
      <c r="X44" s="38"/>
      <c r="Y44" s="38"/>
      <c r="Z44" s="26"/>
      <c r="AA44" s="38"/>
      <c r="AB44" s="38"/>
      <c r="AC44" s="38"/>
      <c r="AD44" s="26"/>
      <c r="AE44" s="26"/>
      <c r="AF44" s="40"/>
      <c r="AG44" s="27"/>
    </row>
    <row r="45" spans="2:33" ht="20.100000000000001" customHeight="1" x14ac:dyDescent="0.4">
      <c r="G45" s="4"/>
    </row>
    <row r="46" spans="2:33" ht="20.100000000000001" customHeight="1" x14ac:dyDescent="0.4"/>
    <row r="47" spans="2:33" ht="35.1" customHeight="1" x14ac:dyDescent="0.4"/>
    <row r="48" spans="2:33" ht="5.0999999999999996" customHeight="1" x14ac:dyDescent="0.4"/>
  </sheetData>
  <mergeCells count="101">
    <mergeCell ref="AB35:AD35"/>
    <mergeCell ref="M29:T29"/>
    <mergeCell ref="B44:G44"/>
    <mergeCell ref="H44:K44"/>
    <mergeCell ref="U41:V41"/>
    <mergeCell ref="AB41:AD41"/>
    <mergeCell ref="M42:T42"/>
    <mergeCell ref="U42:V42"/>
    <mergeCell ref="AB42:AD42"/>
    <mergeCell ref="M43:T43"/>
    <mergeCell ref="U43:V43"/>
    <mergeCell ref="AB43:AD43"/>
    <mergeCell ref="M41:T41"/>
    <mergeCell ref="B36:D43"/>
    <mergeCell ref="E36:G39"/>
    <mergeCell ref="H36:K39"/>
    <mergeCell ref="AB30:AD30"/>
    <mergeCell ref="AB31:AD31"/>
    <mergeCell ref="U30:V30"/>
    <mergeCell ref="U31:V31"/>
    <mergeCell ref="U32:V32"/>
    <mergeCell ref="AB32:AD32"/>
    <mergeCell ref="AB29:AD29"/>
    <mergeCell ref="M35:T35"/>
    <mergeCell ref="U34:V34"/>
    <mergeCell ref="U29:V29"/>
    <mergeCell ref="B18:G19"/>
    <mergeCell ref="H18:K19"/>
    <mergeCell ref="L18:AG18"/>
    <mergeCell ref="L19:AE19"/>
    <mergeCell ref="AF19:AG19"/>
    <mergeCell ref="M33:T33"/>
    <mergeCell ref="M34:T34"/>
    <mergeCell ref="AB34:AD34"/>
    <mergeCell ref="V7:AG7"/>
    <mergeCell ref="V8:AG8"/>
    <mergeCell ref="V9:AG9"/>
    <mergeCell ref="B11:AG11"/>
    <mergeCell ref="B16:AG16"/>
    <mergeCell ref="AB20:AD20"/>
    <mergeCell ref="B20:D35"/>
    <mergeCell ref="E20:G25"/>
    <mergeCell ref="H20:K25"/>
    <mergeCell ref="AF20:AG25"/>
    <mergeCell ref="E26:G31"/>
    <mergeCell ref="H26:K31"/>
    <mergeCell ref="M26:T26"/>
    <mergeCell ref="AF26:AG31"/>
    <mergeCell ref="M27:T27"/>
    <mergeCell ref="U33:V33"/>
    <mergeCell ref="E32:G35"/>
    <mergeCell ref="H32:K35"/>
    <mergeCell ref="M32:T32"/>
    <mergeCell ref="M20:T20"/>
    <mergeCell ref="U20:V20"/>
    <mergeCell ref="M23:T23"/>
    <mergeCell ref="U23:V23"/>
    <mergeCell ref="AF32:AG35"/>
    <mergeCell ref="U35:V35"/>
    <mergeCell ref="M21:T21"/>
    <mergeCell ref="U21:V21"/>
    <mergeCell ref="AB21:AD21"/>
    <mergeCell ref="M22:T22"/>
    <mergeCell ref="U22:V22"/>
    <mergeCell ref="AB22:AD22"/>
    <mergeCell ref="M24:T24"/>
    <mergeCell ref="U24:V24"/>
    <mergeCell ref="M28:T28"/>
    <mergeCell ref="AB23:AD23"/>
    <mergeCell ref="U25:V25"/>
    <mergeCell ref="AB25:AD25"/>
    <mergeCell ref="AB24:AD24"/>
    <mergeCell ref="M25:T25"/>
    <mergeCell ref="AB26:AD26"/>
    <mergeCell ref="AB27:AD27"/>
    <mergeCell ref="AB28:AD28"/>
    <mergeCell ref="U26:V26"/>
    <mergeCell ref="M30:T30"/>
    <mergeCell ref="M31:T31"/>
    <mergeCell ref="U27:V27"/>
    <mergeCell ref="U28:V28"/>
    <mergeCell ref="AB33:AD33"/>
    <mergeCell ref="AF36:AG39"/>
    <mergeCell ref="E40:G43"/>
    <mergeCell ref="H40:K43"/>
    <mergeCell ref="AF40:AG43"/>
    <mergeCell ref="M38:T38"/>
    <mergeCell ref="U38:V38"/>
    <mergeCell ref="AB38:AD38"/>
    <mergeCell ref="M40:T40"/>
    <mergeCell ref="U40:V40"/>
    <mergeCell ref="AB40:AD40"/>
    <mergeCell ref="M39:T39"/>
    <mergeCell ref="U39:V39"/>
    <mergeCell ref="AB39:AD39"/>
    <mergeCell ref="M37:T37"/>
    <mergeCell ref="U37:V37"/>
    <mergeCell ref="AB37:AD37"/>
    <mergeCell ref="M36:T36"/>
    <mergeCell ref="U36:V36"/>
    <mergeCell ref="AB36:AD3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202BA-99DD-4E8D-8A94-D00A5B811FB8}">
  <sheetPr>
    <tabColor theme="9"/>
    <pageSetUpPr fitToPage="1"/>
  </sheetPr>
  <dimension ref="B1:AF34"/>
  <sheetViews>
    <sheetView view="pageBreakPreview" zoomScaleNormal="100" zoomScaleSheetLayoutView="100" workbookViewId="0">
      <selection activeCell="W20" sqref="W20:AA20"/>
    </sheetView>
  </sheetViews>
  <sheetFormatPr defaultRowHeight="16.5" x14ac:dyDescent="0.4"/>
  <cols>
    <col min="1" max="1" width="0.875" style="1" customWidth="1"/>
    <col min="2" max="32" width="2.625" style="1" customWidth="1"/>
    <col min="33" max="33" width="0.875" style="1" customWidth="1"/>
    <col min="34" max="16384" width="9" style="1"/>
  </cols>
  <sheetData>
    <row r="1" spans="2:32" ht="5.0999999999999996" customHeight="1" x14ac:dyDescent="0.4"/>
    <row r="2" spans="2:32" ht="20.100000000000001" customHeight="1" x14ac:dyDescent="0.4">
      <c r="B2" s="1" t="s">
        <v>82</v>
      </c>
    </row>
    <row r="3" spans="2:32" ht="20.100000000000001" customHeight="1" x14ac:dyDescent="0.4">
      <c r="Z3" s="4" t="s">
        <v>103</v>
      </c>
      <c r="AA3" s="53"/>
      <c r="AB3" s="1" t="s">
        <v>102</v>
      </c>
      <c r="AC3" s="53"/>
      <c r="AD3" s="1" t="s">
        <v>101</v>
      </c>
      <c r="AE3" s="53"/>
      <c r="AF3" s="1" t="s">
        <v>100</v>
      </c>
    </row>
    <row r="4" spans="2:32" ht="20.100000000000001" customHeight="1" x14ac:dyDescent="0.4">
      <c r="B4" s="1" t="s">
        <v>1</v>
      </c>
    </row>
    <row r="5" spans="2:32" ht="20.100000000000001" customHeight="1" x14ac:dyDescent="0.4">
      <c r="B5" s="1" t="s">
        <v>40</v>
      </c>
    </row>
    <row r="6" spans="2:32" ht="20.100000000000001" customHeight="1" x14ac:dyDescent="0.4"/>
    <row r="7" spans="2:32" ht="20.100000000000001" customHeight="1" x14ac:dyDescent="0.4">
      <c r="N7" s="36"/>
      <c r="O7" s="36" t="s">
        <v>2</v>
      </c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</row>
    <row r="8" spans="2:32" ht="20.100000000000001" customHeight="1" x14ac:dyDescent="0.4">
      <c r="N8" s="36"/>
      <c r="O8" s="36" t="s">
        <v>3</v>
      </c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</row>
    <row r="9" spans="2:32" ht="20.100000000000001" customHeight="1" x14ac:dyDescent="0.4">
      <c r="N9" s="36"/>
      <c r="O9" s="36" t="s">
        <v>4</v>
      </c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</row>
    <row r="10" spans="2:32" ht="20.100000000000001" customHeight="1" x14ac:dyDescent="0.4"/>
    <row r="11" spans="2:32" ht="20.100000000000001" customHeight="1" x14ac:dyDescent="0.4">
      <c r="B11" s="78" t="s">
        <v>83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</row>
    <row r="12" spans="2:32" ht="20.100000000000001" customHeight="1" x14ac:dyDescent="0.4"/>
    <row r="13" spans="2:32" x14ac:dyDescent="0.4">
      <c r="C13" s="4" t="s">
        <v>103</v>
      </c>
      <c r="D13" s="52"/>
      <c r="E13" s="18" t="s">
        <v>102</v>
      </c>
      <c r="F13" s="56"/>
      <c r="G13" s="18" t="s">
        <v>101</v>
      </c>
      <c r="H13" s="52"/>
      <c r="I13" s="1" t="s">
        <v>133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2:32" x14ac:dyDescent="0.4">
      <c r="B14" s="1" t="s">
        <v>134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2:32" ht="20.100000000000001" customHeight="1" x14ac:dyDescent="0.4"/>
    <row r="16" spans="2:32" ht="20.100000000000001" customHeight="1" x14ac:dyDescent="0.4">
      <c r="B16" s="78" t="s">
        <v>6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</row>
    <row r="17" spans="2:32" ht="20.100000000000001" customHeight="1" x14ac:dyDescent="0.4">
      <c r="B17" s="10" t="s">
        <v>84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2:32" ht="20.100000000000001" customHeight="1" x14ac:dyDescent="0.4">
      <c r="B18" s="80" t="s">
        <v>97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165" t="s">
        <v>147</v>
      </c>
      <c r="U18" s="165"/>
      <c r="V18" s="165"/>
      <c r="W18" s="165" t="s">
        <v>148</v>
      </c>
      <c r="X18" s="165"/>
      <c r="Y18" s="165"/>
      <c r="Z18" s="165"/>
      <c r="AA18" s="165"/>
      <c r="AB18" s="165" t="s">
        <v>149</v>
      </c>
      <c r="AC18" s="165"/>
      <c r="AD18" s="165"/>
      <c r="AE18" s="165"/>
      <c r="AF18" s="165"/>
    </row>
    <row r="19" spans="2:32" ht="35.1" customHeight="1" x14ac:dyDescent="0.4">
      <c r="B19" s="166" t="s">
        <v>131</v>
      </c>
      <c r="C19" s="167"/>
      <c r="D19" s="167"/>
      <c r="E19" s="167"/>
      <c r="F19" s="167"/>
      <c r="G19" s="168"/>
      <c r="H19" s="187" t="s">
        <v>145</v>
      </c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90" t="s">
        <v>150</v>
      </c>
      <c r="U19" s="191"/>
      <c r="V19" s="191"/>
      <c r="W19" s="189"/>
      <c r="X19" s="189"/>
      <c r="Y19" s="189"/>
      <c r="Z19" s="189"/>
      <c r="AA19" s="189"/>
      <c r="AB19" s="186">
        <f>ROUNDDOWN(W19/3*2,0)</f>
        <v>0</v>
      </c>
      <c r="AC19" s="186"/>
      <c r="AD19" s="186"/>
      <c r="AE19" s="186"/>
      <c r="AF19" s="186"/>
    </row>
    <row r="20" spans="2:32" ht="35.1" customHeight="1" x14ac:dyDescent="0.4">
      <c r="B20" s="172"/>
      <c r="C20" s="79"/>
      <c r="D20" s="79"/>
      <c r="E20" s="79"/>
      <c r="F20" s="79"/>
      <c r="G20" s="173"/>
      <c r="H20" s="187" t="s">
        <v>106</v>
      </c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92" t="s">
        <v>151</v>
      </c>
      <c r="U20" s="191"/>
      <c r="V20" s="191"/>
      <c r="W20" s="189"/>
      <c r="X20" s="189"/>
      <c r="Y20" s="189"/>
      <c r="Z20" s="189"/>
      <c r="AA20" s="189"/>
      <c r="AB20" s="186">
        <f>ROUNDDOWN(W20/2*1,0)</f>
        <v>0</v>
      </c>
      <c r="AC20" s="186"/>
      <c r="AD20" s="186"/>
      <c r="AE20" s="186"/>
      <c r="AF20" s="186"/>
    </row>
    <row r="21" spans="2:32" ht="35.1" customHeight="1" x14ac:dyDescent="0.4">
      <c r="B21" s="169"/>
      <c r="C21" s="170"/>
      <c r="D21" s="170"/>
      <c r="E21" s="170"/>
      <c r="F21" s="170"/>
      <c r="G21" s="171"/>
      <c r="H21" s="187" t="s">
        <v>146</v>
      </c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92" t="s">
        <v>152</v>
      </c>
      <c r="U21" s="191"/>
      <c r="V21" s="191"/>
      <c r="W21" s="189"/>
      <c r="X21" s="189"/>
      <c r="Y21" s="189"/>
      <c r="Z21" s="189"/>
      <c r="AA21" s="189"/>
      <c r="AB21" s="186">
        <f>W21</f>
        <v>0</v>
      </c>
      <c r="AC21" s="186"/>
      <c r="AD21" s="186"/>
      <c r="AE21" s="186"/>
      <c r="AF21" s="186"/>
    </row>
    <row r="22" spans="2:32" ht="35.1" customHeight="1" x14ac:dyDescent="0.4">
      <c r="B22" s="166" t="s">
        <v>105</v>
      </c>
      <c r="C22" s="167"/>
      <c r="D22" s="167"/>
      <c r="E22" s="167"/>
      <c r="F22" s="167"/>
      <c r="G22" s="168"/>
      <c r="H22" s="187" t="s">
        <v>109</v>
      </c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92" t="s">
        <v>152</v>
      </c>
      <c r="U22" s="191"/>
      <c r="V22" s="191"/>
      <c r="W22" s="189"/>
      <c r="X22" s="189"/>
      <c r="Y22" s="189"/>
      <c r="Z22" s="189"/>
      <c r="AA22" s="189"/>
      <c r="AB22" s="186">
        <f>W22</f>
        <v>0</v>
      </c>
      <c r="AC22" s="186"/>
      <c r="AD22" s="186"/>
      <c r="AE22" s="186"/>
      <c r="AF22" s="186"/>
    </row>
    <row r="23" spans="2:32" ht="35.1" customHeight="1" x14ac:dyDescent="0.4">
      <c r="B23" s="169"/>
      <c r="C23" s="170"/>
      <c r="D23" s="170"/>
      <c r="E23" s="170"/>
      <c r="F23" s="170"/>
      <c r="G23" s="171"/>
      <c r="H23" s="187" t="s">
        <v>110</v>
      </c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92" t="s">
        <v>152</v>
      </c>
      <c r="U23" s="191"/>
      <c r="V23" s="191"/>
      <c r="W23" s="189"/>
      <c r="X23" s="189"/>
      <c r="Y23" s="189"/>
      <c r="Z23" s="189"/>
      <c r="AA23" s="189"/>
      <c r="AB23" s="186">
        <f>W23</f>
        <v>0</v>
      </c>
      <c r="AC23" s="186"/>
      <c r="AD23" s="186"/>
      <c r="AE23" s="186"/>
      <c r="AF23" s="186"/>
    </row>
    <row r="24" spans="2:32" ht="35.1" customHeight="1" x14ac:dyDescent="0.4">
      <c r="B24" s="80" t="s">
        <v>96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193">
        <f>SUM(W19:AA23)</f>
        <v>0</v>
      </c>
      <c r="X24" s="193"/>
      <c r="Y24" s="193"/>
      <c r="Z24" s="193"/>
      <c r="AA24" s="193"/>
      <c r="AB24" s="193">
        <f>SUM(AB19:AF23)</f>
        <v>0</v>
      </c>
      <c r="AC24" s="193"/>
      <c r="AD24" s="193"/>
      <c r="AE24" s="193"/>
      <c r="AF24" s="193"/>
    </row>
    <row r="25" spans="2:32" ht="20.100000000000001" customHeight="1" x14ac:dyDescent="0.4">
      <c r="B25" s="57" t="s">
        <v>132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2:32" ht="20.100000000000001" customHeight="1" x14ac:dyDescent="0.4">
      <c r="B26" s="1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2:32" ht="20.100000000000001" customHeight="1" x14ac:dyDescent="0.4">
      <c r="B27" s="10" t="s">
        <v>81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2:32" ht="30" customHeight="1" x14ac:dyDescent="0.4">
      <c r="B28" s="165" t="s">
        <v>85</v>
      </c>
      <c r="C28" s="165"/>
      <c r="D28" s="165"/>
      <c r="E28" s="165"/>
      <c r="F28" s="165"/>
      <c r="G28" s="178">
        <f>AB24</f>
        <v>0</v>
      </c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2" t="s">
        <v>94</v>
      </c>
      <c r="AA28" s="2"/>
      <c r="AB28" s="2"/>
      <c r="AC28" s="2"/>
      <c r="AD28" s="2"/>
      <c r="AE28" s="2"/>
      <c r="AF28" s="14"/>
    </row>
    <row r="29" spans="2:32" ht="27.95" customHeight="1" x14ac:dyDescent="0.4">
      <c r="B29" s="165" t="s">
        <v>86</v>
      </c>
      <c r="C29" s="165"/>
      <c r="D29" s="165"/>
      <c r="E29" s="165"/>
      <c r="F29" s="165"/>
      <c r="G29" s="175"/>
      <c r="H29" s="176"/>
      <c r="I29" s="176"/>
      <c r="J29" s="176"/>
      <c r="K29" s="176"/>
      <c r="L29" s="176"/>
      <c r="M29" s="176"/>
      <c r="N29" s="176"/>
      <c r="O29" s="176"/>
      <c r="P29" s="177"/>
      <c r="Q29" s="165" t="s">
        <v>91</v>
      </c>
      <c r="R29" s="165"/>
      <c r="S29" s="165"/>
      <c r="T29" s="165"/>
      <c r="U29" s="165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</row>
    <row r="30" spans="2:32" ht="27.95" customHeight="1" x14ac:dyDescent="0.4">
      <c r="B30" s="165" t="s">
        <v>98</v>
      </c>
      <c r="C30" s="165"/>
      <c r="D30" s="165"/>
      <c r="E30" s="165"/>
      <c r="F30" s="165"/>
      <c r="G30" s="185" t="s">
        <v>87</v>
      </c>
      <c r="H30" s="185"/>
      <c r="I30" s="185"/>
      <c r="J30" s="185"/>
      <c r="K30" s="56"/>
      <c r="L30" s="53"/>
      <c r="M30" s="53" t="s">
        <v>90</v>
      </c>
      <c r="N30" s="53"/>
      <c r="O30" s="53"/>
      <c r="P30" s="53" t="s">
        <v>92</v>
      </c>
      <c r="Q30" s="53"/>
      <c r="R30" s="53"/>
      <c r="S30" s="53" t="s">
        <v>93</v>
      </c>
      <c r="T30" s="53"/>
      <c r="U30" s="53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55" t="s">
        <v>36</v>
      </c>
    </row>
    <row r="31" spans="2:32" ht="27.95" customHeight="1" x14ac:dyDescent="0.4">
      <c r="B31" s="165"/>
      <c r="C31" s="165"/>
      <c r="D31" s="165"/>
      <c r="E31" s="165"/>
      <c r="F31" s="165"/>
      <c r="G31" s="165" t="s">
        <v>88</v>
      </c>
      <c r="H31" s="165"/>
      <c r="I31" s="165"/>
      <c r="J31" s="165"/>
      <c r="K31" s="175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7"/>
    </row>
    <row r="32" spans="2:32" ht="20.100000000000001" customHeight="1" x14ac:dyDescent="0.4">
      <c r="B32" s="165"/>
      <c r="C32" s="165"/>
      <c r="D32" s="165"/>
      <c r="E32" s="165"/>
      <c r="F32" s="165"/>
      <c r="G32" s="184" t="s">
        <v>95</v>
      </c>
      <c r="H32" s="184"/>
      <c r="I32" s="184"/>
      <c r="J32" s="184"/>
      <c r="K32" s="180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4"/>
    </row>
    <row r="33" spans="2:32" ht="27.95" customHeight="1" x14ac:dyDescent="0.4">
      <c r="B33" s="165"/>
      <c r="C33" s="165"/>
      <c r="D33" s="165"/>
      <c r="E33" s="165"/>
      <c r="F33" s="165"/>
      <c r="G33" s="185" t="s">
        <v>89</v>
      </c>
      <c r="H33" s="185"/>
      <c r="I33" s="185"/>
      <c r="J33" s="185"/>
      <c r="K33" s="181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3"/>
    </row>
    <row r="34" spans="2:32" ht="5.0999999999999996" customHeight="1" x14ac:dyDescent="0.4"/>
  </sheetData>
  <mergeCells count="49">
    <mergeCell ref="AB24:AF24"/>
    <mergeCell ref="W24:AA24"/>
    <mergeCell ref="B24:V24"/>
    <mergeCell ref="H21:S21"/>
    <mergeCell ref="H20:S20"/>
    <mergeCell ref="T23:V23"/>
    <mergeCell ref="W23:AA23"/>
    <mergeCell ref="AB23:AF23"/>
    <mergeCell ref="H23:S23"/>
    <mergeCell ref="T22:V22"/>
    <mergeCell ref="W22:AA22"/>
    <mergeCell ref="AB18:AF18"/>
    <mergeCell ref="W18:AA18"/>
    <mergeCell ref="T18:V18"/>
    <mergeCell ref="B18:S18"/>
    <mergeCell ref="AB22:AF22"/>
    <mergeCell ref="H22:S22"/>
    <mergeCell ref="AB19:AF19"/>
    <mergeCell ref="W19:AA19"/>
    <mergeCell ref="T19:V19"/>
    <mergeCell ref="H19:S19"/>
    <mergeCell ref="T20:V20"/>
    <mergeCell ref="W20:AA20"/>
    <mergeCell ref="AB20:AF20"/>
    <mergeCell ref="T21:V21"/>
    <mergeCell ref="W21:AA21"/>
    <mergeCell ref="AB21:AF21"/>
    <mergeCell ref="K33:AF33"/>
    <mergeCell ref="V30:AE30"/>
    <mergeCell ref="G32:J32"/>
    <mergeCell ref="G31:J31"/>
    <mergeCell ref="G30:J30"/>
    <mergeCell ref="G33:J33"/>
    <mergeCell ref="B30:F33"/>
    <mergeCell ref="S7:AF7"/>
    <mergeCell ref="B28:F28"/>
    <mergeCell ref="B29:F29"/>
    <mergeCell ref="Q29:U29"/>
    <mergeCell ref="B16:AF16"/>
    <mergeCell ref="B22:G23"/>
    <mergeCell ref="B19:G21"/>
    <mergeCell ref="V29:AF29"/>
    <mergeCell ref="S8:AF8"/>
    <mergeCell ref="S9:AF9"/>
    <mergeCell ref="G29:P29"/>
    <mergeCell ref="G28:Y28"/>
    <mergeCell ref="B11:AF11"/>
    <mergeCell ref="K31:AF31"/>
    <mergeCell ref="K32:AF3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9525</xdr:rowOff>
                  </from>
                  <to>
                    <xdr:col>12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0</xdr:rowOff>
                  </from>
                  <to>
                    <xdr:col>15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9525</xdr:rowOff>
                  </from>
                  <to>
                    <xdr:col>17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登録申請（様式第1号）</vt:lpstr>
      <vt:lpstr>登録変更（様式第3号）</vt:lpstr>
      <vt:lpstr>支援申請（様式1）</vt:lpstr>
      <vt:lpstr>支援申請（様式1）記入例</vt:lpstr>
      <vt:lpstr>変更申請（様式3）</vt:lpstr>
      <vt:lpstr>支援報告請求（様式5）</vt:lpstr>
      <vt:lpstr>'支援申請（様式1）'!Print_Area</vt:lpstr>
      <vt:lpstr>'支援申請（様式1）記入例'!Print_Area</vt:lpstr>
      <vt:lpstr>'支援報告請求（様式5）'!Print_Area</vt:lpstr>
      <vt:lpstr>'登録申請（様式第1号）'!Print_Area</vt:lpstr>
      <vt:lpstr>'登録変更（様式第3号）'!Print_Area</vt:lpstr>
      <vt:lpstr>'変更申請（様式3）'!Print_Area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愛媛の森林基金</dc:creator>
  <cp:lastModifiedBy>愛媛の森林基金 公益財団法人</cp:lastModifiedBy>
  <cp:lastPrinted>2025-01-22T06:21:44Z</cp:lastPrinted>
  <dcterms:created xsi:type="dcterms:W3CDTF">2024-04-15T06:37:02Z</dcterms:created>
  <dcterms:modified xsi:type="dcterms:W3CDTF">2025-06-27T04:50:06Z</dcterms:modified>
</cp:coreProperties>
</file>